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gp-mohri-bne\Workforce Information Management\Reporting\Quarterly Agency Reports\2016\2 June 2016\PSC\Quarterly Workforce Profile (K1911)\"/>
    </mc:Choice>
  </mc:AlternateContent>
  <bookViews>
    <workbookView xWindow="240" yWindow="120" windowWidth="9255" windowHeight="6855" tabRatio="885"/>
  </bookViews>
  <sheets>
    <sheet name="T1 FTE by Agency" sheetId="1" r:id="rId1"/>
    <sheet name="F1 Annual trend in QPS FTE" sheetId="2" r:id="rId2"/>
    <sheet name="F2 Trend in QPS FTE to QLD ERP" sheetId="27" r:id="rId3"/>
    <sheet name="F3 % of FTE by app type" sheetId="28" r:id="rId4"/>
    <sheet name="T2 FTE by app type &amp; gender" sheetId="20" r:id="rId5"/>
    <sheet name="F4 % of HC by Emp Status" sheetId="3" r:id="rId6"/>
    <sheet name="T3 HC by Emp Status &amp; Gender" sheetId="21" r:id="rId7"/>
    <sheet name="F5 % of FTE Annual Earnings &amp; G" sheetId="4" r:id="rId8"/>
    <sheet name="T4 Annual Earnings &amp; Gender" sheetId="22" r:id="rId9"/>
    <sheet name="T5 Annual Earnings (FTE)" sheetId="23" r:id="rId10"/>
    <sheet name="F6 Avge Annual Earnings (FTE)" sheetId="17" r:id="rId11"/>
    <sheet name="F7 Age by Gender (FTE)" sheetId="13" r:id="rId12"/>
    <sheet name="T6 % of FTE by Age &amp; Gender" sheetId="24" r:id="rId13"/>
    <sheet name="T7 FTE by Qld SA4" sheetId="25" r:id="rId14"/>
    <sheet name="F8 Avge Age by Statistical Area" sheetId="5" r:id="rId15"/>
    <sheet name="F9, T8 FTE by Occupation" sheetId="15" r:id="rId16"/>
    <sheet name="F10, T9 Corporate Services" sheetId="18" r:id="rId17"/>
    <sheet name="F11, T10 Corp Services Function" sheetId="19" r:id="rId18"/>
    <sheet name="Schedule 1" sheetId="11" r:id="rId19"/>
    <sheet name="Definitions" sheetId="7" r:id="rId20"/>
  </sheets>
  <definedNames>
    <definedName name="_Toc419107286" localSheetId="16">'F10, T9 Corporate Services'!$A$2</definedName>
    <definedName name="_Toc428538650" localSheetId="16">'F10, T9 Corporate Services'!$A$1</definedName>
    <definedName name="_Toc428538655" localSheetId="18">'Schedule 1'!$A$3</definedName>
    <definedName name="_Toc442343921" localSheetId="4">'T2 FTE by app type &amp; gender'!$A$1</definedName>
    <definedName name="_Toc442343932" localSheetId="18">'Schedule 1'!#REF!</definedName>
    <definedName name="_xlnm.Print_Area" localSheetId="19">Definitions!$A$1:$B$2</definedName>
    <definedName name="_xlnm.Print_Area" localSheetId="10">'F6 Avge Annual Earnings (FTE)'!$A$1:$E$1</definedName>
    <definedName name="_xlnm.Print_Area" localSheetId="14">'F8 Avge Age by Statistical Area'!$A$1:$F$1</definedName>
  </definedNames>
  <calcPr calcId="152511" concurrentCalc="0"/>
</workbook>
</file>

<file path=xl/calcChain.xml><?xml version="1.0" encoding="utf-8"?>
<calcChain xmlns="http://schemas.openxmlformats.org/spreadsheetml/2006/main">
  <c r="D15" i="27" l="1"/>
  <c r="D14" i="27"/>
  <c r="D13" i="27"/>
  <c r="D12" i="27"/>
  <c r="D11" i="27"/>
  <c r="D10" i="27"/>
  <c r="D9" i="27"/>
  <c r="D8" i="27"/>
  <c r="D7" i="27"/>
  <c r="D6" i="27"/>
  <c r="D5" i="27"/>
</calcChain>
</file>

<file path=xl/sharedStrings.xml><?xml version="1.0" encoding="utf-8"?>
<sst xmlns="http://schemas.openxmlformats.org/spreadsheetml/2006/main" count="534" uniqueCount="227">
  <si>
    <t>Female</t>
  </si>
  <si>
    <t>Male</t>
  </si>
  <si>
    <t>Total</t>
  </si>
  <si>
    <t xml:space="preserve"> </t>
  </si>
  <si>
    <t>Permanent</t>
  </si>
  <si>
    <t>Temporary</t>
  </si>
  <si>
    <t>Casual</t>
  </si>
  <si>
    <t>Contract</t>
  </si>
  <si>
    <t>19 and less</t>
  </si>
  <si>
    <t>20 - 24</t>
  </si>
  <si>
    <t>25 - 29</t>
  </si>
  <si>
    <t>30 - 34</t>
  </si>
  <si>
    <t>35 - 39</t>
  </si>
  <si>
    <t>40 - 44</t>
  </si>
  <si>
    <t>45 - 49</t>
  </si>
  <si>
    <t>50 - 54</t>
  </si>
  <si>
    <t>55 - 59</t>
  </si>
  <si>
    <t>60 - 64</t>
  </si>
  <si>
    <t>65 and Over</t>
  </si>
  <si>
    <t>Fitzroy</t>
  </si>
  <si>
    <t>Gold Coast</t>
  </si>
  <si>
    <t>Mackay</t>
  </si>
  <si>
    <t>Sunshine Coast</t>
  </si>
  <si>
    <t>Queensland</t>
  </si>
  <si>
    <t>FTE</t>
  </si>
  <si>
    <t>Public Service Commission</t>
  </si>
  <si>
    <t>Agency</t>
  </si>
  <si>
    <t>Appointment Type</t>
  </si>
  <si>
    <t>Either permanent, temporary or casual (refer to specific definitions for each term).</t>
  </si>
  <si>
    <t>Average Age</t>
  </si>
  <si>
    <t>Casual Employment</t>
  </si>
  <si>
    <t>Employment Status</t>
  </si>
  <si>
    <t>Either full-time, part-time, casual (refer to specific definitions for each term).</t>
  </si>
  <si>
    <t>Full-time</t>
  </si>
  <si>
    <t>An employee who works full-time hours as specified in the award or agreement under which the employee is engaged.</t>
  </si>
  <si>
    <t>Full-time Equivalent (FTE)</t>
  </si>
  <si>
    <t>The hours worked by several part-time or casual employees, added together, may be required to make one full-time equivalent employee.</t>
  </si>
  <si>
    <t>Location</t>
  </si>
  <si>
    <t>Part-time</t>
  </si>
  <si>
    <t>An employee who works less than full-time hours and performs those duties on a regular basis.</t>
  </si>
  <si>
    <t>Permanent Employment</t>
  </si>
  <si>
    <t>An employee who is employed on a continuing basis to perform ongoing functions.</t>
  </si>
  <si>
    <t>Temporary Employment</t>
  </si>
  <si>
    <t>Brisbane - West</t>
  </si>
  <si>
    <t>Wide Bay</t>
  </si>
  <si>
    <t>Brisbane - East</t>
  </si>
  <si>
    <t>Toowoomba</t>
  </si>
  <si>
    <t>Moreton Bay - South</t>
  </si>
  <si>
    <t>Darling Downs - Maranoa</t>
  </si>
  <si>
    <t>Brisbane - North</t>
  </si>
  <si>
    <t>Cairns</t>
  </si>
  <si>
    <t>Moreton Bay - North</t>
  </si>
  <si>
    <t>Ipswich</t>
  </si>
  <si>
    <t>Logan - Beaudesert</t>
  </si>
  <si>
    <t>Townsville</t>
  </si>
  <si>
    <t>Brisbane - South</t>
  </si>
  <si>
    <t>Brisbane Inner City</t>
  </si>
  <si>
    <t>Queensland - Outback</t>
  </si>
  <si>
    <t>Statistical Area 4</t>
  </si>
  <si>
    <t>% of FTE</t>
  </si>
  <si>
    <t>Average Annual Earnings (FTE)</t>
  </si>
  <si>
    <t>Managers</t>
  </si>
  <si>
    <t>Professionals</t>
  </si>
  <si>
    <t>Technicians and Trades Workers</t>
  </si>
  <si>
    <t>Community and Personal Service Workers</t>
  </si>
  <si>
    <t>Clerical and Administrative Workers</t>
  </si>
  <si>
    <t>Sales Workers</t>
  </si>
  <si>
    <t>Machinery Operators and Drivers</t>
  </si>
  <si>
    <t>Labourers</t>
  </si>
  <si>
    <t>ANZSCO (Occupation Code)</t>
  </si>
  <si>
    <t>Average annual earnings (FTE) are the earnings as if an employee were working full-time.  
Average annual earnings are calculated on the salary and regular allowances paid to employees.  Average annual earnings do not include one-off or sporadic payments such as travelling allowances.  Information on earnings is collected as at the snapshot date and is extrapolated over a 12-month period.</t>
  </si>
  <si>
    <t>(based on Australian Bureau of Statistics ANZSCO coding)</t>
  </si>
  <si>
    <t>Schedule 1</t>
  </si>
  <si>
    <t>Definition of Terms</t>
  </si>
  <si>
    <t>Figure 4:  Average Annual Earnings (FTE) by Appointment Type and Gender</t>
  </si>
  <si>
    <t>Sex</t>
  </si>
  <si>
    <t>Statistical Area (excl i/state &amp; o/seas)</t>
  </si>
  <si>
    <t>Public Safety Business Agency</t>
  </si>
  <si>
    <t>Corporate</t>
  </si>
  <si>
    <t>Total FTE</t>
  </si>
  <si>
    <t>Corporate Services employees</t>
  </si>
  <si>
    <t>Corporate - FTE</t>
  </si>
  <si>
    <t>% of Total</t>
  </si>
  <si>
    <t>Accounting and Finance</t>
  </si>
  <si>
    <t>Audit Services</t>
  </si>
  <si>
    <t>Communication, Media and Marketing</t>
  </si>
  <si>
    <t>Governance and Strategy</t>
  </si>
  <si>
    <t>Human Resources</t>
  </si>
  <si>
    <t>Information and Communications Technology</t>
  </si>
  <si>
    <t>Information Management</t>
  </si>
  <si>
    <t>Legal Services</t>
  </si>
  <si>
    <t>Ministerial and Executive Services</t>
  </si>
  <si>
    <t>Procurement</t>
  </si>
  <si>
    <t>Property and Facilities</t>
  </si>
  <si>
    <t>AO1 Equivalent</t>
  </si>
  <si>
    <t>AO2 Equivalent</t>
  </si>
  <si>
    <t>AO3 Equivalent</t>
  </si>
  <si>
    <t>AO4 Equivalent</t>
  </si>
  <si>
    <t>AO5 Equivalent</t>
  </si>
  <si>
    <t>AO6 Equivalent</t>
  </si>
  <si>
    <t>AO7 Equivalent</t>
  </si>
  <si>
    <t>AO8 Equivalent</t>
  </si>
  <si>
    <t>SO Equivalent</t>
  </si>
  <si>
    <t>SES and above Equivalent</t>
  </si>
  <si>
    <t>Office of the Health Ombudsman</t>
  </si>
  <si>
    <r>
      <t>Includes employees of the Senior Executive Service and the Chief Executive Service and those employed under Section 122 of the Public Service Act 2008 or similar legislation in other relevant Acts</t>
    </r>
    <r>
      <rPr>
        <sz val="10"/>
        <color theme="1"/>
        <rFont val="Arial"/>
        <family val="2"/>
      </rPr>
      <t>.  Also includes employees on common law and high income guarantee contracts.</t>
    </r>
  </si>
  <si>
    <t>Qld Public Sector</t>
  </si>
  <si>
    <t>TAFE Queensland</t>
  </si>
  <si>
    <t>Queensland Treasury</t>
  </si>
  <si>
    <t>Department of Aboriginal and Torres Strait Islander Partnerships</t>
  </si>
  <si>
    <t>Department of Agriculture and Fisheries</t>
  </si>
  <si>
    <t>Department of Communities, Child Safety and Disability Services</t>
  </si>
  <si>
    <t>Department of Education and Training</t>
  </si>
  <si>
    <t>Department of Energy and Water Supply</t>
  </si>
  <si>
    <t>Department of Environment and Heritage Protection</t>
  </si>
  <si>
    <t>Department of Housing and Public Works</t>
  </si>
  <si>
    <t>Department of Infrastructure, Local Government and Planning</t>
  </si>
  <si>
    <t>Department of Justice and Attorney-General</t>
  </si>
  <si>
    <t>Department of National Parks, Sport and Racing</t>
  </si>
  <si>
    <t>Department of Natural Resources and Mines</t>
  </si>
  <si>
    <t>Department of Science, Information Technology and Innovation</t>
  </si>
  <si>
    <t xml:space="preserve">Department of State Development </t>
  </si>
  <si>
    <t>Department of the Premier and Cabinet</t>
  </si>
  <si>
    <t>Department of Tourism, Major Events, Small Business and Commonwealth Games</t>
  </si>
  <si>
    <t>Department of Transport and Main Roads</t>
  </si>
  <si>
    <t>Queensland Fire and Emergency Services</t>
  </si>
  <si>
    <t>Queensland Police Service</t>
  </si>
  <si>
    <t>Anti-Discrimination Commission Queensland</t>
  </si>
  <si>
    <t>Electoral Commission Queensland</t>
  </si>
  <si>
    <t>Legal Aid Queensland</t>
  </si>
  <si>
    <t xml:space="preserve">Office of the Inspector-General of Emergency Management </t>
  </si>
  <si>
    <t>Public Trustee</t>
  </si>
  <si>
    <t>Queensland Art Gallery</t>
  </si>
  <si>
    <t>Queensland Audit Office</t>
  </si>
  <si>
    <t>Queensland Family and Child Commission</t>
  </si>
  <si>
    <t>Queensland Museum</t>
  </si>
  <si>
    <t>State Library of Queensland</t>
  </si>
  <si>
    <t>Trade and Investment Queensland</t>
  </si>
  <si>
    <t>Frontline and Frontline Support</t>
  </si>
  <si>
    <t>Queensland public sector</t>
  </si>
  <si>
    <t>Quarterly
variance in
total FTE</t>
  </si>
  <si>
    <t>% Quarterly
variance in
total FTE</t>
  </si>
  <si>
    <t>Queensland Public Sector Total (FTE)</t>
  </si>
  <si>
    <t>Table 2: Number of FTE by appointment type and gender</t>
  </si>
  <si>
    <t xml:space="preserve">Permanent </t>
  </si>
  <si>
    <t>Queensland public sector total (FTE)</t>
  </si>
  <si>
    <t>Queensland Public Sector Total (Headcount)</t>
  </si>
  <si>
    <t>Table 3: Number of headcount by employment status and gender</t>
  </si>
  <si>
    <t>Queensland public sector total (Headcount)</t>
  </si>
  <si>
    <t>Table 4: Number and percentage of FTE by annual earnings and gender, based on AO equivalent (as if working full-time)</t>
  </si>
  <si>
    <t>AO1 and equivalent</t>
  </si>
  <si>
    <t>AO2 and equivalent</t>
  </si>
  <si>
    <t>AO3 and equivalent</t>
  </si>
  <si>
    <t>AO4 and equivalent</t>
  </si>
  <si>
    <t>AO5 and equivalent</t>
  </si>
  <si>
    <t>AO6 and equivalent</t>
  </si>
  <si>
    <t>AO7 and equivalent</t>
  </si>
  <si>
    <t>AO8 and equivalent</t>
  </si>
  <si>
    <t>SO and equivalent</t>
  </si>
  <si>
    <t>SES and above equivalent</t>
  </si>
  <si>
    <t>Table 5: Number of FTE by annual earnings and gender, based on AO equivalent (as if working full-time)</t>
  </si>
  <si>
    <t>Table 6: Percentage of full-time equivalent by age distribution and gender</t>
  </si>
  <si>
    <t>% of quarterly variance in FTE</t>
  </si>
  <si>
    <t>Statistical Area Level 4</t>
  </si>
  <si>
    <t>Table 7: FTE and quarterly variance in FTE by Queensland SA4</t>
  </si>
  <si>
    <t>Headcount</t>
  </si>
  <si>
    <t>Percentage</t>
  </si>
  <si>
    <t>Table 11: Number of FTE by appointment type and agency</t>
  </si>
  <si>
    <t>March
2016</t>
  </si>
  <si>
    <t>March 2016</t>
  </si>
  <si>
    <t>Whole of Corporate Services Function Management</t>
  </si>
  <si>
    <t>Casual employees are not permanent employees and normally work less than full-time hours as prescribed by the applicable industrial instrument. Casual employment attracts the payment of a loading (as prescribed by the applicable industrial instrument) in lieu of sick and recreation leave.
Casual employment is characterised by its ad hoc nature with each engagement standing alone.</t>
  </si>
  <si>
    <t xml:space="preserve">Employees who provide organisation-wide support services for public sector agencies are identified as providing corporate services.
Corporate services are delivered to internal Queensland Government clients.
Corporate services may be provided on an agency-specific, cross-agency or service-wide basis.
Employees deliver corporate services activities for the majority of the available working time.
Employees may be located in a corporate division, or embedded in business, service or regional areas.
For more information about the type of work being undertaken by public sector employees, refer to the corporate services MOHRI codes. </t>
  </si>
  <si>
    <t>Temporary employees are employed for fixed term engagements of specific periods of time. The circumstances for engaging temporary employees are many and include specific budget allocation for particular projects, replacing permanent employees who are absent from their substantive position or assistance required to meet peak workloads. Temporary employees are generally employed on the same conditions as permanent employees as prescribed by the applicable industrial instrument.</t>
  </si>
  <si>
    <t>Statistical Area Level 4 as defined in the Australian Statistical Geography Standard by the Australian Bureau of Statistics. This is based on the location of an employee’s work headquarters.</t>
  </si>
  <si>
    <t>Frontline roles are those that deliver services directly to the public including teachers, nurses, doctors and police officers. 
Frontline support roles are ‘non-corporate services’ roles that provide essential support, enabling the effective delivery of frontline services, including hospital and school cleaners, road workers and school groundskeepers.</t>
  </si>
  <si>
    <t>ANZSCO (Australian and New Zealand Standard Classification of Occupations) is an industry standard coding system that attributes a six digit code to a position to describe the occupation being performed.  This report contains a table at the highest summary level.
The professionals group includes teachers, higher level nurses, health practitioners and doctors among others.
The community and personal workers group includes police, teacher aides, lower level nurses, ambulance officers and fire fighters among others.
Refer to the following document on the PSC website: http://www.psc.qld.gov.au/publications/workforce-statistics/assets/mohri-service-delivery-definitions_sept13.pdf</t>
  </si>
  <si>
    <t>Table 1: Number of FTE by Agency and Gender</t>
  </si>
  <si>
    <t>June
2016</t>
  </si>
  <si>
    <t>Other entities</t>
  </si>
  <si>
    <t>Queensland public sector sub-total: Other entities</t>
  </si>
  <si>
    <t>Queensland public sector total</t>
  </si>
  <si>
    <t>Figure 1: Annual trend in Queensland public sector FTE</t>
  </si>
  <si>
    <t>Jun
2006</t>
  </si>
  <si>
    <t>Jun
2007</t>
  </si>
  <si>
    <t>Jun
2008</t>
  </si>
  <si>
    <t>Jun
2009</t>
  </si>
  <si>
    <t>Jun
2010</t>
  </si>
  <si>
    <t>Jun
2011</t>
  </si>
  <si>
    <t>Jun
2012</t>
  </si>
  <si>
    <t>Jun
2013</t>
  </si>
  <si>
    <t>Jun
2014</t>
  </si>
  <si>
    <t>Jun
2015</t>
  </si>
  <si>
    <t>Jun
2016</t>
  </si>
  <si>
    <t>Jun 
2006</t>
  </si>
  <si>
    <t>Jun 
2007</t>
  </si>
  <si>
    <t>Jun 
2008</t>
  </si>
  <si>
    <t>Jun 
2009</t>
  </si>
  <si>
    <t>Jun 
2010</t>
  </si>
  <si>
    <t>Jun 
2011</t>
  </si>
  <si>
    <t>Jun 
2012</t>
  </si>
  <si>
    <t>Jun 
2013</t>
  </si>
  <si>
    <t>Jun 
2014</t>
  </si>
  <si>
    <t>Jun 
2015</t>
  </si>
  <si>
    <t>Jun 
2016</t>
  </si>
  <si>
    <t>Figure 2: Annual trend in proportion of Queensland public sector FTE to Queensland ERP</t>
  </si>
  <si>
    <t>Proportion</t>
  </si>
  <si>
    <t>QLD ERP</t>
  </si>
  <si>
    <t>Figure 3: Percentage of FTE by appointment type</t>
  </si>
  <si>
    <t>Figure 4: Percentage of headcount by employment status</t>
  </si>
  <si>
    <t>Figure 5: Percentage of FTE by annual earnings and gender, based on AO equivalent (as if working full-time)</t>
  </si>
  <si>
    <t>Figure 7: Number of FTE by age distribution and gender</t>
  </si>
  <si>
    <t>June 2016</t>
  </si>
  <si>
    <t>Figure 8: Average age by Queensland SA4</t>
  </si>
  <si>
    <t>Figure 9: Percentage of FTE by occupation</t>
  </si>
  <si>
    <t>Table 8: Number and percentage of FTE by occupation</t>
  </si>
  <si>
    <t>Figure 10: Percentage of FTE by type of service</t>
  </si>
  <si>
    <t>Table 9: Number and percentage of FTE employees by type of service</t>
  </si>
  <si>
    <t>Table 10: Number and percentage of FTE by corporate services function</t>
  </si>
  <si>
    <t xml:space="preserve">Figure 11: Number of FTE by corporate services function
</t>
  </si>
  <si>
    <t>Queensland public sector - corporate service total</t>
  </si>
  <si>
    <t>Budget paper 2 agencies</t>
  </si>
  <si>
    <t>Table 12: Number of Headcount by Agency and Appointment Type</t>
  </si>
  <si>
    <t>Table 13: Number and percentage of FTE by gender and agency</t>
  </si>
  <si>
    <t xml:space="preserve"> Table 14: Number and percentage of headcount by gender and agency
</t>
  </si>
  <si>
    <t xml:space="preserve">Queensland Health </t>
  </si>
  <si>
    <t>Queensland public sector sub-total: Budget paper 2 agencies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</si>
</sst>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44" formatCode="_-&quot;$&quot;* #,##0.00_-;\-&quot;$&quot;* #,##0.00_-;_-&quot;$&quot;* &quot;-&quot;??_-;_-@_-"/>
    <numFmt numFmtId="43" formatCode="_-* #,##0.00_-;\-* #,##0.00_-;_-* &quot;-&quot;??_-;_-@_-"/>
    <numFmt numFmtId="164" formatCode="#,##0.00_ ;\-#,##0.00\ "/>
    <numFmt numFmtId="165" formatCode="_-* #,##0_-;\-* #,##0_-;_-* &quot;-&quot;??_-;_-@_-"/>
    <numFmt numFmtId="166" formatCode="0;\-0;0;@"/>
  </numFmts>
  <fonts count="10" x14ac:knownFonts="1">
    <font>
      <sz val="11.5"/>
      <name val="Arial"/>
    </font>
    <font>
      <sz val="8"/>
      <name val="Arial"/>
      <family val="2"/>
    </font>
    <font>
      <sz val="10"/>
      <name val="Arial"/>
      <family val="2"/>
    </font>
    <font>
      <b/>
      <sz val="10"/>
      <name val="Arial"/>
      <family val="2"/>
    </font>
    <font>
      <sz val="10"/>
      <color theme="1"/>
      <name val="Arial"/>
      <family val="2"/>
    </font>
    <font>
      <i/>
      <sz val="10"/>
      <name val="Arial"/>
      <family val="2"/>
    </font>
    <font>
      <sz val="11.5"/>
      <name val="Arial"/>
      <family val="2"/>
    </font>
    <font>
      <sz val="10"/>
      <color rgb="FFFF0000"/>
      <name val="Arial"/>
      <family val="2"/>
    </font>
    <font>
      <sz val="11.5"/>
      <name val="Arial"/>
      <family val="2"/>
    </font>
    <font>
      <b/>
      <sz val="11"/>
      <color theme="1"/>
      <name val="Arial"/>
      <family val="2"/>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6" fillId="0" borderId="0"/>
    <xf numFmtId="43" fontId="8" fillId="0" borderId="0" applyFont="0" applyFill="0" applyBorder="0" applyAlignment="0" applyProtection="0"/>
    <xf numFmtId="9" fontId="8" fillId="0" borderId="0" applyFont="0" applyFill="0" applyBorder="0" applyAlignment="0" applyProtection="0"/>
    <xf numFmtId="44" fontId="6" fillId="0" borderId="0" applyFont="0" applyFill="0" applyBorder="0" applyAlignment="0" applyProtection="0"/>
  </cellStyleXfs>
  <cellXfs count="120">
    <xf numFmtId="0" fontId="0" fillId="0" borderId="0" xfId="0"/>
    <xf numFmtId="0" fontId="2" fillId="0" borderId="0" xfId="0" applyFont="1" applyAlignment="1">
      <alignment horizontal="left"/>
    </xf>
    <xf numFmtId="0" fontId="2" fillId="0" borderId="0" xfId="0" applyFont="1" applyFill="1"/>
    <xf numFmtId="0" fontId="2" fillId="0" borderId="0" xfId="0" applyFont="1" applyBorder="1"/>
    <xf numFmtId="0" fontId="5" fillId="0" borderId="0" xfId="0" applyFont="1"/>
    <xf numFmtId="0" fontId="3" fillId="0" borderId="0" xfId="0" applyFont="1" applyAlignment="1">
      <alignment horizontal="left"/>
    </xf>
    <xf numFmtId="0" fontId="3" fillId="0" borderId="0" xfId="0" applyFont="1"/>
    <xf numFmtId="0" fontId="3" fillId="0" borderId="0" xfId="0" applyFont="1" applyFill="1"/>
    <xf numFmtId="0" fontId="2" fillId="0" borderId="1" xfId="1" applyFont="1" applyBorder="1" applyAlignment="1"/>
    <xf numFmtId="0" fontId="2" fillId="0" borderId="0" xfId="0" applyFont="1"/>
    <xf numFmtId="0" fontId="2" fillId="0" borderId="1" xfId="0" applyFont="1" applyBorder="1" applyAlignment="1">
      <alignment vertical="top"/>
    </xf>
    <xf numFmtId="0" fontId="2" fillId="0" borderId="0" xfId="0" applyFont="1" applyAlignment="1">
      <alignment vertical="top"/>
    </xf>
    <xf numFmtId="0" fontId="4" fillId="0" borderId="1" xfId="1" applyFont="1" applyFill="1" applyBorder="1"/>
    <xf numFmtId="10" fontId="2" fillId="0" borderId="1" xfId="1" applyNumberFormat="1" applyFont="1" applyBorder="1"/>
    <xf numFmtId="0" fontId="2" fillId="0" borderId="1" xfId="1" applyFont="1" applyBorder="1" applyAlignment="1">
      <alignment vertical="top"/>
    </xf>
    <xf numFmtId="0" fontId="2" fillId="2" borderId="1" xfId="1" applyFont="1" applyFill="1" applyBorder="1"/>
    <xf numFmtId="0" fontId="2" fillId="0" borderId="1" xfId="1" applyFont="1" applyBorder="1" applyAlignment="1">
      <alignment horizontal="center"/>
    </xf>
    <xf numFmtId="0" fontId="2" fillId="0" borderId="1" xfId="1" applyFont="1" applyBorder="1"/>
    <xf numFmtId="0" fontId="2" fillId="0" borderId="1" xfId="1" applyFont="1" applyBorder="1" applyAlignment="1">
      <alignment horizontal="center" vertical="top" wrapText="1"/>
    </xf>
    <xf numFmtId="0" fontId="2" fillId="2" borderId="1" xfId="1" applyFont="1" applyFill="1" applyBorder="1" applyAlignment="1">
      <alignment horizontal="center"/>
    </xf>
    <xf numFmtId="0" fontId="2" fillId="0" borderId="1" xfId="0" applyFont="1" applyBorder="1" applyAlignment="1">
      <alignment vertical="top" wrapText="1"/>
    </xf>
    <xf numFmtId="4" fontId="2" fillId="2" borderId="1" xfId="0" applyNumberFormat="1" applyFont="1" applyFill="1" applyBorder="1" applyAlignment="1">
      <alignment vertical="top" wrapText="1"/>
    </xf>
    <xf numFmtId="4" fontId="2" fillId="2" borderId="1" xfId="0" applyNumberFormat="1" applyFont="1" applyFill="1" applyBorder="1"/>
    <xf numFmtId="0" fontId="4" fillId="0" borderId="1" xfId="0" applyFont="1" applyBorder="1" applyAlignment="1">
      <alignment vertical="top" wrapText="1"/>
    </xf>
    <xf numFmtId="0" fontId="2" fillId="2" borderId="1" xfId="0" applyFont="1" applyFill="1" applyBorder="1" applyAlignment="1">
      <alignment vertical="top" wrapText="1"/>
    </xf>
    <xf numFmtId="10" fontId="2" fillId="0" borderId="1" xfId="0" applyNumberFormat="1" applyFont="1" applyBorder="1"/>
    <xf numFmtId="6" fontId="2" fillId="0" borderId="1" xfId="0" applyNumberFormat="1" applyFont="1" applyBorder="1"/>
    <xf numFmtId="10" fontId="2" fillId="0" borderId="1" xfId="1" applyNumberFormat="1" applyFont="1" applyFill="1" applyBorder="1"/>
    <xf numFmtId="0" fontId="2" fillId="0" borderId="1" xfId="0" applyFont="1" applyBorder="1"/>
    <xf numFmtId="0" fontId="7" fillId="0" borderId="0" xfId="0" applyFont="1" applyAlignment="1">
      <alignment vertical="top"/>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 fillId="2" borderId="3" xfId="0" applyFont="1" applyFill="1" applyBorder="1" applyAlignment="1">
      <alignment horizontal="left" vertical="top" wrapText="1"/>
    </xf>
    <xf numFmtId="0" fontId="2" fillId="2" borderId="1" xfId="0" applyNumberFormat="1" applyFont="1" applyFill="1" applyBorder="1" applyAlignment="1">
      <alignment vertical="top" wrapText="1"/>
    </xf>
    <xf numFmtId="0" fontId="2" fillId="0" borderId="1" xfId="0" applyFont="1" applyBorder="1" applyAlignment="1"/>
    <xf numFmtId="0" fontId="2" fillId="0" borderId="1" xfId="1" applyFont="1" applyFill="1" applyBorder="1" applyAlignment="1">
      <alignment horizontal="center" vertical="top" wrapText="1"/>
    </xf>
    <xf numFmtId="43" fontId="4" fillId="0" borderId="5" xfId="2" applyNumberFormat="1" applyFont="1" applyFill="1" applyBorder="1" applyAlignment="1">
      <alignment horizontal="right" vertical="center"/>
    </xf>
    <xf numFmtId="43" fontId="4" fillId="0" borderId="1" xfId="2" applyNumberFormat="1" applyFont="1" applyFill="1" applyBorder="1" applyAlignment="1">
      <alignment horizontal="right" vertical="center"/>
    </xf>
    <xf numFmtId="4" fontId="4" fillId="0" borderId="1" xfId="0" applyNumberFormat="1" applyFont="1" applyFill="1" applyBorder="1" applyAlignment="1">
      <alignment horizontal="right" vertical="center"/>
    </xf>
    <xf numFmtId="10" fontId="4" fillId="0" borderId="1" xfId="3" applyNumberFormat="1" applyFont="1" applyFill="1" applyBorder="1" applyAlignment="1">
      <alignment horizontal="right" vertical="center"/>
    </xf>
    <xf numFmtId="0" fontId="4" fillId="0" borderId="0" xfId="0" applyFont="1" applyAlignment="1">
      <alignment vertical="center"/>
    </xf>
    <xf numFmtId="0" fontId="4" fillId="0" borderId="1" xfId="0" applyFont="1" applyBorder="1" applyAlignment="1">
      <alignment horizontal="left" vertical="center"/>
    </xf>
    <xf numFmtId="10" fontId="4" fillId="0" borderId="1" xfId="0" applyNumberFormat="1" applyFont="1" applyBorder="1" applyAlignment="1">
      <alignment horizontal="right" vertical="center"/>
    </xf>
    <xf numFmtId="0" fontId="4" fillId="0" borderId="0" xfId="0" applyFont="1" applyFill="1" applyBorder="1"/>
    <xf numFmtId="4" fontId="4" fillId="0" borderId="1" xfId="0" applyNumberFormat="1" applyFont="1" applyBorder="1"/>
    <xf numFmtId="10" fontId="4" fillId="0" borderId="1" xfId="0" applyNumberFormat="1" applyFont="1" applyBorder="1"/>
    <xf numFmtId="4" fontId="4" fillId="0" borderId="1" xfId="0" applyNumberFormat="1" applyFont="1" applyFill="1" applyBorder="1"/>
    <xf numFmtId="10" fontId="4" fillId="0" borderId="1" xfId="0" applyNumberFormat="1" applyFont="1" applyFill="1" applyBorder="1"/>
    <xf numFmtId="10" fontId="4" fillId="0" borderId="1" xfId="3" applyNumberFormat="1" applyFont="1" applyBorder="1" applyAlignment="1">
      <alignment vertical="center"/>
    </xf>
    <xf numFmtId="0" fontId="4" fillId="0" borderId="4" xfId="0" applyFont="1" applyFill="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xf>
    <xf numFmtId="0" fontId="4" fillId="0" borderId="1" xfId="0" applyFont="1" applyFill="1" applyBorder="1" applyAlignment="1">
      <alignment vertical="center"/>
    </xf>
    <xf numFmtId="0" fontId="4" fillId="0" borderId="0" xfId="0" applyFont="1" applyFill="1"/>
    <xf numFmtId="3" fontId="4" fillId="0" borderId="1" xfId="0" applyNumberFormat="1" applyFont="1" applyFill="1" applyBorder="1"/>
    <xf numFmtId="0" fontId="4" fillId="0" borderId="1" xfId="0" applyFont="1" applyFill="1" applyBorder="1"/>
    <xf numFmtId="10" fontId="4" fillId="0" borderId="1" xfId="3" applyNumberFormat="1" applyFont="1" applyFill="1" applyBorder="1"/>
    <xf numFmtId="0" fontId="4" fillId="0" borderId="0" xfId="0" applyFont="1" applyFill="1" applyAlignment="1">
      <alignment vertical="center"/>
    </xf>
    <xf numFmtId="0" fontId="4" fillId="0" borderId="1" xfId="0" applyFont="1" applyFill="1" applyBorder="1" applyAlignment="1">
      <alignment horizontal="left" vertical="center"/>
    </xf>
    <xf numFmtId="43" fontId="4" fillId="0" borderId="1" xfId="2" applyFont="1" applyFill="1" applyBorder="1" applyAlignment="1">
      <alignment horizontal="right" vertical="center"/>
    </xf>
    <xf numFmtId="0" fontId="3" fillId="0" borderId="0" xfId="1" applyFont="1"/>
    <xf numFmtId="0" fontId="2" fillId="0" borderId="0" xfId="1" applyFont="1"/>
    <xf numFmtId="164" fontId="2" fillId="0" borderId="1" xfId="4" applyNumberFormat="1" applyFont="1" applyBorder="1" applyAlignment="1">
      <alignment vertical="top"/>
    </xf>
    <xf numFmtId="0" fontId="2" fillId="2" borderId="1" xfId="1" applyFont="1" applyFill="1" applyBorder="1" applyAlignment="1">
      <alignment horizontal="center" vertical="top" wrapText="1"/>
    </xf>
    <xf numFmtId="0" fontId="2" fillId="2" borderId="1" xfId="1" applyFont="1" applyFill="1" applyBorder="1" applyAlignment="1">
      <alignment vertical="top" wrapText="1"/>
    </xf>
    <xf numFmtId="0" fontId="2" fillId="2" borderId="1" xfId="1" applyFont="1" applyFill="1" applyBorder="1" applyAlignment="1">
      <alignment vertical="top"/>
    </xf>
    <xf numFmtId="0" fontId="4" fillId="0" borderId="1" xfId="0" applyFont="1" applyFill="1" applyBorder="1" applyAlignment="1">
      <alignment horizontal="center" vertical="center"/>
    </xf>
    <xf numFmtId="10" fontId="4" fillId="0" borderId="1" xfId="3" applyNumberFormat="1" applyFont="1" applyFill="1" applyBorder="1" applyAlignment="1">
      <alignment horizontal="right"/>
    </xf>
    <xf numFmtId="10" fontId="2" fillId="0" borderId="1" xfId="3" applyNumberFormat="1" applyFont="1" applyBorder="1"/>
    <xf numFmtId="0" fontId="4" fillId="0" borderId="1" xfId="0" applyFont="1" applyFill="1" applyBorder="1" applyAlignment="1">
      <alignment horizontal="left"/>
    </xf>
    <xf numFmtId="0" fontId="4" fillId="0" borderId="1" xfId="0" applyFont="1" applyFill="1" applyBorder="1" applyAlignment="1">
      <alignment wrapText="1"/>
    </xf>
    <xf numFmtId="0" fontId="4" fillId="0" borderId="1" xfId="0" applyFont="1" applyFill="1" applyBorder="1" applyAlignment="1">
      <alignment horizontal="center" wrapText="1"/>
    </xf>
    <xf numFmtId="2" fontId="2" fillId="0" borderId="1" xfId="0" applyNumberFormat="1" applyFont="1" applyBorder="1"/>
    <xf numFmtId="43" fontId="2" fillId="0" borderId="1" xfId="2" applyFont="1" applyBorder="1"/>
    <xf numFmtId="0" fontId="4" fillId="0" borderId="1" xfId="0" applyFont="1" applyBorder="1" applyAlignment="1">
      <alignment horizontal="center" vertical="center"/>
    </xf>
    <xf numFmtId="0" fontId="4" fillId="0" borderId="1" xfId="0" applyFont="1" applyBorder="1" applyAlignment="1">
      <alignment horizontal="center"/>
    </xf>
    <xf numFmtId="165" fontId="2" fillId="0" borderId="1" xfId="2" applyNumberFormat="1" applyFont="1" applyBorder="1" applyAlignment="1">
      <alignment vertical="top" wrapText="1"/>
    </xf>
    <xf numFmtId="165" fontId="2" fillId="0" borderId="1" xfId="2" applyNumberFormat="1" applyFont="1" applyBorder="1"/>
    <xf numFmtId="43" fontId="2" fillId="0" borderId="1" xfId="2" applyNumberFormat="1" applyFont="1" applyBorder="1" applyAlignment="1">
      <alignment vertical="top"/>
    </xf>
    <xf numFmtId="4" fontId="2" fillId="0" borderId="0" xfId="0" applyNumberFormat="1" applyFont="1"/>
    <xf numFmtId="43" fontId="2" fillId="0" borderId="1" xfId="2" applyFont="1" applyFill="1" applyBorder="1"/>
    <xf numFmtId="43" fontId="4" fillId="0" borderId="1" xfId="2" applyFont="1" applyFill="1" applyBorder="1" applyAlignment="1">
      <alignment horizontal="right"/>
    </xf>
    <xf numFmtId="0" fontId="2" fillId="0" borderId="1" xfId="0" applyFont="1" applyFill="1" applyBorder="1"/>
    <xf numFmtId="0" fontId="2" fillId="0" borderId="1" xfId="0" applyFont="1" applyBorder="1" applyAlignment="1">
      <alignment vertical="center"/>
    </xf>
    <xf numFmtId="0" fontId="2" fillId="0" borderId="1" xfId="0" quotePrefix="1" applyFont="1" applyBorder="1" applyAlignment="1">
      <alignment horizontal="center" vertical="center"/>
    </xf>
    <xf numFmtId="43" fontId="2" fillId="0" borderId="1" xfId="2" applyFont="1" applyBorder="1" applyAlignment="1">
      <alignment vertical="center"/>
    </xf>
    <xf numFmtId="0" fontId="2" fillId="0" borderId="1" xfId="0" quotePrefix="1" applyFont="1" applyBorder="1" applyAlignment="1"/>
    <xf numFmtId="166" fontId="2" fillId="0" borderId="1" xfId="0" applyNumberFormat="1" applyFont="1" applyBorder="1" applyAlignment="1"/>
    <xf numFmtId="165" fontId="2" fillId="0" borderId="1" xfId="2" applyNumberFormat="1" applyFont="1" applyBorder="1" applyAlignment="1"/>
    <xf numFmtId="0" fontId="3" fillId="0" borderId="0" xfId="0" applyFont="1" applyAlignment="1"/>
    <xf numFmtId="0" fontId="2" fillId="0" borderId="0" xfId="0" applyFont="1" applyFill="1" applyBorder="1" applyAlignment="1">
      <alignment vertical="top" wrapText="1"/>
    </xf>
    <xf numFmtId="165" fontId="2" fillId="0" borderId="0" xfId="2" applyNumberFormat="1" applyFont="1" applyBorder="1"/>
    <xf numFmtId="43" fontId="2" fillId="0" borderId="0" xfId="2" applyNumberFormat="1" applyFont="1" applyBorder="1" applyAlignment="1">
      <alignment vertical="top"/>
    </xf>
    <xf numFmtId="43" fontId="2" fillId="0" borderId="1" xfId="2" applyNumberFormat="1" applyFont="1" applyBorder="1" applyAlignment="1">
      <alignment horizontal="center" vertical="top"/>
    </xf>
    <xf numFmtId="0" fontId="9" fillId="0" borderId="0" xfId="0" applyFont="1" applyAlignment="1">
      <alignment vertical="center"/>
    </xf>
    <xf numFmtId="0" fontId="2" fillId="0" borderId="0" xfId="0" applyFont="1" applyBorder="1" applyAlignment="1">
      <alignment vertical="top" wrapText="1"/>
    </xf>
    <xf numFmtId="43" fontId="2" fillId="0" borderId="1" xfId="2" applyNumberFormat="1" applyFont="1" applyBorder="1"/>
    <xf numFmtId="10" fontId="2" fillId="0" borderId="1" xfId="3" applyNumberFormat="1" applyFont="1" applyFill="1" applyBorder="1" applyAlignment="1">
      <alignment horizontal="right"/>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17" fontId="4" fillId="0" borderId="2" xfId="0" quotePrefix="1" applyNumberFormat="1" applyFont="1" applyFill="1" applyBorder="1" applyAlignment="1">
      <alignment horizontal="center" vertical="center" wrapText="1"/>
    </xf>
    <xf numFmtId="17" fontId="4" fillId="0" borderId="3" xfId="0" quotePrefix="1"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xf>
    <xf numFmtId="0" fontId="4" fillId="0" borderId="5" xfId="0" applyFont="1" applyFill="1" applyBorder="1" applyAlignment="1">
      <alignment horizontal="left"/>
    </xf>
    <xf numFmtId="0" fontId="4" fillId="0" borderId="6" xfId="0" applyFont="1" applyFill="1" applyBorder="1" applyAlignment="1">
      <alignment horizontal="left"/>
    </xf>
    <xf numFmtId="0" fontId="4" fillId="0" borderId="0" xfId="0" applyFont="1" applyFill="1" applyBorder="1" applyAlignment="1">
      <alignment horizontal="center"/>
    </xf>
    <xf numFmtId="0" fontId="4" fillId="0" borderId="5" xfId="0" quotePrefix="1" applyFont="1" applyFill="1" applyBorder="1" applyAlignment="1">
      <alignment horizontal="center" vertical="center"/>
    </xf>
    <xf numFmtId="0" fontId="4" fillId="0" borderId="6" xfId="0" quotePrefix="1" applyFont="1" applyFill="1" applyBorder="1" applyAlignment="1">
      <alignment horizontal="center" vertical="center"/>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4" fillId="0" borderId="5" xfId="0" applyFont="1" applyBorder="1" applyAlignment="1">
      <alignment horizontal="center"/>
    </xf>
    <xf numFmtId="0" fontId="4" fillId="0" borderId="7" xfId="0" applyFont="1" applyBorder="1" applyAlignment="1">
      <alignment horizontal="center"/>
    </xf>
    <xf numFmtId="0" fontId="4" fillId="0" borderId="6" xfId="0" applyFont="1" applyBorder="1" applyAlignment="1">
      <alignment horizontal="center"/>
    </xf>
  </cellXfs>
  <cellStyles count="5">
    <cellStyle name="Comma" xfId="2" builtinId="3"/>
    <cellStyle name="Currency 2" xfId="4"/>
    <cellStyle name="Normal" xfId="0" builtinId="0"/>
    <cellStyle name="Normal 2" xfId="1"/>
    <cellStyle name="Percent" xfId="3" builtinId="5"/>
  </cellStyles>
  <dxfs count="0"/>
  <tableStyles count="0" defaultTableStyle="TableStyleMedium9" defaultPivotStyle="PivotStyleLight16"/>
  <colors>
    <mruColors>
      <color rgb="FFFFCC00"/>
      <color rgb="FF8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solidFill>
              <a:srgbClr val="3366FF"/>
            </a:solidFill>
            <a:ln w="12700">
              <a:solidFill>
                <a:srgbClr val="000000"/>
              </a:solidFill>
              <a:prstDash val="solid"/>
            </a:ln>
          </c:spPr>
          <c:invertIfNegative val="0"/>
          <c:val>
            <c:numRef>
              <c:f>age!#REF!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age!#REF!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age!#REF!</c15:sqref>
                        </c15:formulaRef>
                      </c:ext>
                    </c:extLst>
                    <c:numCache>
                      <c:formatCode>General</c:formatCode>
                      <c:ptCount val="1"/>
                      <c:pt idx="0">
                        <c:v>1</c:v>
                      </c:pt>
                    </c:numCache>
                  </c:numRef>
                </c15:cat>
              </c15:filteredCategoryTitle>
            </c:ext>
          </c:extLst>
        </c:ser>
        <c:ser>
          <c:idx val="1"/>
          <c:order val="1"/>
          <c:spPr>
            <a:solidFill>
              <a:srgbClr val="FFCC00"/>
            </a:solidFill>
            <a:ln w="12700">
              <a:solidFill>
                <a:srgbClr val="000000"/>
              </a:solidFill>
              <a:prstDash val="solid"/>
            </a:ln>
          </c:spPr>
          <c:invertIfNegative val="0"/>
          <c:val>
            <c:numRef>
              <c:f>age!#REF!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age!#REF!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age!#REF!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516191008"/>
        <c:axId val="516192576"/>
      </c:barChart>
      <c:catAx>
        <c:axId val="516191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Arial"/>
                <a:ea typeface="Arial"/>
                <a:cs typeface="Arial"/>
              </a:defRPr>
            </a:pPr>
            <a:endParaRPr lang="en-US"/>
          </a:p>
        </c:txPr>
        <c:crossAx val="516192576"/>
        <c:crosses val="autoZero"/>
        <c:auto val="0"/>
        <c:lblAlgn val="ctr"/>
        <c:lblOffset val="100"/>
        <c:tickMarkSkip val="1"/>
        <c:noMultiLvlLbl val="0"/>
      </c:catAx>
      <c:valAx>
        <c:axId val="516192576"/>
        <c:scaling>
          <c:orientation val="minMax"/>
          <c:max val="1"/>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75" b="1" i="0" u="none" strike="noStrike" baseline="0">
                <a:solidFill>
                  <a:srgbClr val="000000"/>
                </a:solidFill>
                <a:latin typeface="Arial"/>
                <a:ea typeface="Arial"/>
                <a:cs typeface="Arial"/>
              </a:defRPr>
            </a:pPr>
            <a:endParaRPr lang="en-US"/>
          </a:p>
        </c:txPr>
        <c:crossAx val="516191008"/>
        <c:crosses val="autoZero"/>
        <c:crossBetween val="between"/>
        <c:majorUnit val="0.2"/>
      </c:valAx>
      <c:dTable>
        <c:showHorzBorder val="1"/>
        <c:showVertBorder val="1"/>
        <c:showOutline val="1"/>
        <c:showKeys val="1"/>
        <c:spPr>
          <a:ln w="3175">
            <a:solidFill>
              <a:srgbClr val="000000"/>
            </a:solidFill>
            <a:prstDash val="solid"/>
          </a:ln>
        </c:spPr>
        <c:txPr>
          <a:bodyPr/>
          <a:lstStyle/>
          <a:p>
            <a:pPr rtl="0">
              <a:defRPr sz="175" b="1" i="0" u="none" strike="noStrike" baseline="0">
                <a:solidFill>
                  <a:srgbClr val="000000"/>
                </a:solidFill>
                <a:latin typeface="Arial"/>
                <a:ea typeface="Arial"/>
                <a:cs typeface="Arial"/>
              </a:defRPr>
            </a:pPr>
            <a:endParaRPr lang="en-US"/>
          </a:p>
        </c:txPr>
      </c:dTable>
      <c:spPr>
        <a:solidFill>
          <a:srgbClr val="FFFFFF"/>
        </a:solidFill>
        <a:ln w="12700">
          <a:solidFill>
            <a:srgbClr val="808080"/>
          </a:solidFill>
          <a:prstDash val="solid"/>
        </a:ln>
      </c:spPr>
    </c:plotArea>
    <c:plotVisOnly val="1"/>
    <c:dispBlanksAs val="gap"/>
    <c:showDLblsOverMax val="0"/>
  </c:chart>
  <c:spPr>
    <a:solidFill>
      <a:srgbClr val="FFFFFF"/>
    </a:solidFill>
    <a:ln w="38100">
      <a:solidFill>
        <a:srgbClr val="800000"/>
      </a:solidFill>
      <a:prstDash val="solid"/>
    </a:ln>
  </c:spPr>
  <c:txPr>
    <a:bodyPr/>
    <a:lstStyle/>
    <a:p>
      <a:pPr>
        <a:defRPr sz="275" b="0" i="0" u="none" strike="noStrike" baseline="0">
          <a:solidFill>
            <a:srgbClr val="000000"/>
          </a:solidFill>
          <a:latin typeface="Arial"/>
          <a:ea typeface="Arial"/>
          <a:cs typeface="Arial"/>
        </a:defRPr>
      </a:pPr>
      <a:endParaRPr lang="en-US"/>
    </a:p>
  </c:txPr>
  <c:printSettings>
    <c:headerFooter alignWithMargins="0"/>
    <c:pageMargins b="1" l="0.75000000000000677" r="0.75000000000000677"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327660</xdr:colOff>
      <xdr:row>1</xdr:row>
      <xdr:rowOff>0</xdr:rowOff>
    </xdr:to>
    <xdr:graphicFrame macro="">
      <xdr:nvGraphicFramePr>
        <xdr:cNvPr id="414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tabSelected="1" zoomScaleNormal="100" workbookViewId="0"/>
  </sheetViews>
  <sheetFormatPr defaultColWidth="8.76171875" defaultRowHeight="12.75" x14ac:dyDescent="0.35"/>
  <cols>
    <col min="1" max="1" width="55.64453125" style="9" bestFit="1" customWidth="1"/>
    <col min="2" max="3" width="11.1171875" style="2" bestFit="1" customWidth="1"/>
    <col min="4" max="5" width="8.87890625" style="2" bestFit="1" customWidth="1"/>
    <col min="6" max="16" width="8.76171875" style="2"/>
    <col min="17" max="16384" width="8.76171875" style="9"/>
  </cols>
  <sheetData>
    <row r="1" spans="1:5" ht="13.15" x14ac:dyDescent="0.4">
      <c r="A1" s="6" t="s">
        <v>177</v>
      </c>
    </row>
    <row r="3" spans="1:5" ht="12.75" customHeight="1" x14ac:dyDescent="0.35">
      <c r="A3" s="99" t="s">
        <v>26</v>
      </c>
      <c r="B3" s="101" t="s">
        <v>168</v>
      </c>
      <c r="C3" s="101" t="s">
        <v>178</v>
      </c>
      <c r="D3" s="103" t="s">
        <v>140</v>
      </c>
      <c r="E3" s="103" t="s">
        <v>141</v>
      </c>
    </row>
    <row r="4" spans="1:5" ht="12.75" customHeight="1" x14ac:dyDescent="0.35">
      <c r="A4" s="100"/>
      <c r="B4" s="102"/>
      <c r="C4" s="102"/>
      <c r="D4" s="104"/>
      <c r="E4" s="104"/>
    </row>
    <row r="5" spans="1:5" x14ac:dyDescent="0.35">
      <c r="A5" s="83" t="s">
        <v>109</v>
      </c>
      <c r="B5" s="36">
        <v>285.64999999999998</v>
      </c>
      <c r="C5" s="37">
        <v>293.45999999999998</v>
      </c>
      <c r="D5" s="38">
        <v>7.8100000000000023</v>
      </c>
      <c r="E5" s="39">
        <v>2.7341151759145817E-2</v>
      </c>
    </row>
    <row r="6" spans="1:5" x14ac:dyDescent="0.35">
      <c r="A6" s="83" t="s">
        <v>110</v>
      </c>
      <c r="B6" s="36">
        <v>2017.99</v>
      </c>
      <c r="C6" s="37">
        <v>2020.49</v>
      </c>
      <c r="D6" s="38">
        <v>2.5</v>
      </c>
      <c r="E6" s="39">
        <v>1.2388564859092464E-3</v>
      </c>
    </row>
    <row r="7" spans="1:5" x14ac:dyDescent="0.35">
      <c r="A7" s="83" t="s">
        <v>111</v>
      </c>
      <c r="B7" s="36">
        <v>5928.17</v>
      </c>
      <c r="C7" s="37">
        <v>5980.66</v>
      </c>
      <c r="D7" s="38">
        <v>52.489999999999782</v>
      </c>
      <c r="E7" s="39">
        <v>8.8543344742137587E-3</v>
      </c>
    </row>
    <row r="8" spans="1:5" x14ac:dyDescent="0.35">
      <c r="A8" s="83" t="s">
        <v>112</v>
      </c>
      <c r="B8" s="36">
        <v>67245.06</v>
      </c>
      <c r="C8" s="37">
        <v>68102.91</v>
      </c>
      <c r="D8" s="38">
        <v>857.85000000000582</v>
      </c>
      <c r="E8" s="39">
        <v>1.2757070928332963E-2</v>
      </c>
    </row>
    <row r="9" spans="1:5" x14ac:dyDescent="0.35">
      <c r="A9" s="83" t="s">
        <v>113</v>
      </c>
      <c r="B9" s="36">
        <v>210.54</v>
      </c>
      <c r="C9" s="37">
        <v>211.34</v>
      </c>
      <c r="D9" s="38">
        <v>0.80000000000001137</v>
      </c>
      <c r="E9" s="39">
        <v>3.7997530160540104E-3</v>
      </c>
    </row>
    <row r="10" spans="1:5" x14ac:dyDescent="0.35">
      <c r="A10" s="83" t="s">
        <v>114</v>
      </c>
      <c r="B10" s="36">
        <v>1062.7</v>
      </c>
      <c r="C10" s="37">
        <v>1096.5899999999999</v>
      </c>
      <c r="D10" s="38">
        <v>33.889999999999873</v>
      </c>
      <c r="E10" s="39">
        <v>3.1890467676672508E-2</v>
      </c>
    </row>
    <row r="11" spans="1:5" x14ac:dyDescent="0.35">
      <c r="A11" s="83" t="s">
        <v>115</v>
      </c>
      <c r="B11" s="36">
        <v>2972.92</v>
      </c>
      <c r="C11" s="37">
        <v>2975.78</v>
      </c>
      <c r="D11" s="38">
        <v>2.8600000000001273</v>
      </c>
      <c r="E11" s="39">
        <v>9.6201714139638041E-4</v>
      </c>
    </row>
    <row r="12" spans="1:5" x14ac:dyDescent="0.35">
      <c r="A12" s="83" t="s">
        <v>116</v>
      </c>
      <c r="B12" s="36">
        <v>432.66</v>
      </c>
      <c r="C12" s="37">
        <v>449.63</v>
      </c>
      <c r="D12" s="38">
        <v>16.96999999999997</v>
      </c>
      <c r="E12" s="39">
        <v>3.9222484167706677E-2</v>
      </c>
    </row>
    <row r="13" spans="1:5" x14ac:dyDescent="0.35">
      <c r="A13" s="83" t="s">
        <v>117</v>
      </c>
      <c r="B13" s="36">
        <v>8126.6</v>
      </c>
      <c r="C13" s="37">
        <v>8219.3799999999992</v>
      </c>
      <c r="D13" s="38">
        <v>92.779999999998836</v>
      </c>
      <c r="E13" s="39">
        <v>1.1416828686043219E-2</v>
      </c>
    </row>
    <row r="14" spans="1:5" x14ac:dyDescent="0.35">
      <c r="A14" s="83" t="s">
        <v>118</v>
      </c>
      <c r="B14" s="36">
        <v>1344.06</v>
      </c>
      <c r="C14" s="37">
        <v>1375.99</v>
      </c>
      <c r="D14" s="38">
        <v>31.930000000000064</v>
      </c>
      <c r="E14" s="39">
        <v>2.3756379923515366E-2</v>
      </c>
    </row>
    <row r="15" spans="1:5" x14ac:dyDescent="0.35">
      <c r="A15" s="83" t="s">
        <v>119</v>
      </c>
      <c r="B15" s="36">
        <v>2361.41</v>
      </c>
      <c r="C15" s="37">
        <v>2386.75</v>
      </c>
      <c r="D15" s="38">
        <v>25.340000000000146</v>
      </c>
      <c r="E15" s="39">
        <v>1.0730876891348875E-2</v>
      </c>
    </row>
    <row r="16" spans="1:5" x14ac:dyDescent="0.35">
      <c r="A16" s="83" t="s">
        <v>120</v>
      </c>
      <c r="B16" s="36">
        <v>2650.74</v>
      </c>
      <c r="C16" s="37">
        <v>2644.35</v>
      </c>
      <c r="D16" s="38">
        <v>-6.3899999999998727</v>
      </c>
      <c r="E16" s="39">
        <v>-2.4106475927476376E-3</v>
      </c>
    </row>
    <row r="17" spans="1:5" x14ac:dyDescent="0.35">
      <c r="A17" s="83" t="s">
        <v>121</v>
      </c>
      <c r="B17" s="36">
        <v>589.79</v>
      </c>
      <c r="C17" s="37">
        <v>593.28</v>
      </c>
      <c r="D17" s="38">
        <v>3.4900000000000091</v>
      </c>
      <c r="E17" s="39">
        <v>5.9173604164194189E-3</v>
      </c>
    </row>
    <row r="18" spans="1:5" x14ac:dyDescent="0.35">
      <c r="A18" s="83" t="s">
        <v>122</v>
      </c>
      <c r="B18" s="36">
        <v>660.22</v>
      </c>
      <c r="C18" s="37">
        <v>644.11</v>
      </c>
      <c r="D18" s="38">
        <v>-16.110000000000014</v>
      </c>
      <c r="E18" s="39">
        <v>-2.4400957256672039E-2</v>
      </c>
    </row>
    <row r="19" spans="1:5" x14ac:dyDescent="0.35">
      <c r="A19" s="83" t="s">
        <v>123</v>
      </c>
      <c r="B19" s="36">
        <v>144.82</v>
      </c>
      <c r="C19" s="37">
        <v>156.71</v>
      </c>
      <c r="D19" s="38">
        <v>11.890000000000015</v>
      </c>
      <c r="E19" s="39">
        <v>8.2101919624361377E-2</v>
      </c>
    </row>
    <row r="20" spans="1:5" x14ac:dyDescent="0.35">
      <c r="A20" s="83" t="s">
        <v>124</v>
      </c>
      <c r="B20" s="36">
        <v>6968.27</v>
      </c>
      <c r="C20" s="37">
        <v>7010.85</v>
      </c>
      <c r="D20" s="38">
        <v>42.579999999999927</v>
      </c>
      <c r="E20" s="39">
        <v>6.1105554176287546E-3</v>
      </c>
    </row>
    <row r="21" spans="1:5" x14ac:dyDescent="0.35">
      <c r="A21" s="83" t="s">
        <v>125</v>
      </c>
      <c r="B21" s="36">
        <v>3033.15</v>
      </c>
      <c r="C21" s="37">
        <v>3123.71</v>
      </c>
      <c r="D21" s="38">
        <v>90.559999999999945</v>
      </c>
      <c r="E21" s="39">
        <v>2.9856749583766034E-2</v>
      </c>
    </row>
    <row r="22" spans="1:5" x14ac:dyDescent="0.35">
      <c r="A22" s="83" t="s">
        <v>225</v>
      </c>
      <c r="B22" s="36">
        <v>78991.23</v>
      </c>
      <c r="C22" s="37">
        <v>80074.710000000006</v>
      </c>
      <c r="D22" s="38">
        <v>1083.4800000000105</v>
      </c>
      <c r="E22" s="39">
        <v>1.3716459409481414E-2</v>
      </c>
    </row>
    <row r="23" spans="1:5" x14ac:dyDescent="0.35">
      <c r="A23" s="83" t="s">
        <v>126</v>
      </c>
      <c r="B23" s="36">
        <v>14312.85</v>
      </c>
      <c r="C23" s="37">
        <v>14301.57</v>
      </c>
      <c r="D23" s="38">
        <v>-11.280000000000655</v>
      </c>
      <c r="E23" s="39">
        <v>-7.8810299835467112E-4</v>
      </c>
    </row>
    <row r="24" spans="1:5" x14ac:dyDescent="0.35">
      <c r="A24" s="83" t="s">
        <v>108</v>
      </c>
      <c r="B24" s="36">
        <v>1836.92</v>
      </c>
      <c r="C24" s="37">
        <v>1802.21</v>
      </c>
      <c r="D24" s="38">
        <v>-34.710000000000036</v>
      </c>
      <c r="E24" s="39">
        <v>-1.8895760294405872E-2</v>
      </c>
    </row>
    <row r="25" spans="1:5" x14ac:dyDescent="0.35">
      <c r="A25" s="83" t="s">
        <v>128</v>
      </c>
      <c r="B25" s="36">
        <v>66.25</v>
      </c>
      <c r="C25" s="37">
        <v>59.1</v>
      </c>
      <c r="D25" s="38">
        <v>-7.1499999999999986</v>
      </c>
      <c r="E25" s="39">
        <v>-0.10792452830188677</v>
      </c>
    </row>
    <row r="26" spans="1:5" x14ac:dyDescent="0.35">
      <c r="A26" s="83" t="s">
        <v>130</v>
      </c>
      <c r="B26" s="36">
        <v>21.4</v>
      </c>
      <c r="C26" s="37">
        <v>21.4</v>
      </c>
      <c r="D26" s="38">
        <v>0</v>
      </c>
      <c r="E26" s="39">
        <v>0</v>
      </c>
    </row>
    <row r="27" spans="1:5" x14ac:dyDescent="0.35">
      <c r="A27" s="83" t="s">
        <v>77</v>
      </c>
      <c r="B27" s="36">
        <v>2007.25</v>
      </c>
      <c r="C27" s="37">
        <v>2010.28</v>
      </c>
      <c r="D27" s="38">
        <v>3.0299999999999727</v>
      </c>
      <c r="E27" s="39">
        <v>1.5095279611408508E-3</v>
      </c>
    </row>
    <row r="28" spans="1:5" x14ac:dyDescent="0.35">
      <c r="A28" s="83" t="s">
        <v>25</v>
      </c>
      <c r="B28" s="36">
        <v>78.900000000000006</v>
      </c>
      <c r="C28" s="37">
        <v>73.709999999999994</v>
      </c>
      <c r="D28" s="38">
        <v>-5.1900000000000119</v>
      </c>
      <c r="E28" s="39">
        <v>-6.5779467680608508E-2</v>
      </c>
    </row>
    <row r="29" spans="1:5" x14ac:dyDescent="0.35">
      <c r="A29" s="83" t="s">
        <v>131</v>
      </c>
      <c r="B29" s="36">
        <v>538.17999999999995</v>
      </c>
      <c r="C29" s="37">
        <v>551.99</v>
      </c>
      <c r="D29" s="38">
        <v>13.810000000000059</v>
      </c>
      <c r="E29" s="39">
        <v>2.5660559664053031E-2</v>
      </c>
    </row>
    <row r="30" spans="1:5" x14ac:dyDescent="0.35">
      <c r="A30" s="83" t="s">
        <v>133</v>
      </c>
      <c r="B30" s="36">
        <v>182.25</v>
      </c>
      <c r="C30" s="37">
        <v>178.76</v>
      </c>
      <c r="D30" s="38">
        <v>-3.4900000000000091</v>
      </c>
      <c r="E30" s="39">
        <v>-1.9149519890260681E-2</v>
      </c>
    </row>
    <row r="31" spans="1:5" x14ac:dyDescent="0.35">
      <c r="A31" s="83" t="s">
        <v>107</v>
      </c>
      <c r="B31" s="36">
        <v>3962</v>
      </c>
      <c r="C31" s="37">
        <v>4173.74</v>
      </c>
      <c r="D31" s="38">
        <v>211.73999999999978</v>
      </c>
      <c r="E31" s="39">
        <v>5.3442705704189748E-2</v>
      </c>
    </row>
    <row r="32" spans="1:5" x14ac:dyDescent="0.35">
      <c r="A32" s="83" t="s">
        <v>226</v>
      </c>
      <c r="B32" s="36">
        <v>208031.97999999998</v>
      </c>
      <c r="C32" s="37">
        <v>210533.46000000002</v>
      </c>
      <c r="D32" s="38">
        <v>2501.4800000000396</v>
      </c>
      <c r="E32" s="39">
        <v>1.2024497387373037E-2</v>
      </c>
    </row>
    <row r="34" spans="1:7" x14ac:dyDescent="0.35">
      <c r="A34" s="99" t="s">
        <v>179</v>
      </c>
      <c r="B34" s="101" t="s">
        <v>168</v>
      </c>
      <c r="C34" s="101" t="s">
        <v>178</v>
      </c>
      <c r="D34" s="103" t="s">
        <v>140</v>
      </c>
      <c r="E34" s="103" t="s">
        <v>141</v>
      </c>
    </row>
    <row r="35" spans="1:7" x14ac:dyDescent="0.35">
      <c r="A35" s="100"/>
      <c r="B35" s="102"/>
      <c r="C35" s="102"/>
      <c r="D35" s="104"/>
      <c r="E35" s="104"/>
    </row>
    <row r="36" spans="1:7" x14ac:dyDescent="0.35">
      <c r="A36" s="83" t="s">
        <v>127</v>
      </c>
      <c r="B36" s="36">
        <v>33.97</v>
      </c>
      <c r="C36" s="37">
        <v>32.71</v>
      </c>
      <c r="D36" s="38">
        <v>-1.259999999999998</v>
      </c>
      <c r="E36" s="39">
        <v>-3.7091551368854815E-2</v>
      </c>
      <c r="G36" s="9"/>
    </row>
    <row r="37" spans="1:7" x14ac:dyDescent="0.35">
      <c r="A37" s="83" t="s">
        <v>129</v>
      </c>
      <c r="B37" s="36">
        <v>446.25</v>
      </c>
      <c r="C37" s="37">
        <v>456.45</v>
      </c>
      <c r="D37" s="38">
        <v>10.199999999999989</v>
      </c>
      <c r="E37" s="39">
        <v>2.2857142857142833E-2</v>
      </c>
      <c r="G37" s="9"/>
    </row>
    <row r="38" spans="1:7" x14ac:dyDescent="0.35">
      <c r="A38" s="83" t="s">
        <v>104</v>
      </c>
      <c r="B38" s="36">
        <v>121.46</v>
      </c>
      <c r="C38" s="37">
        <v>124.56</v>
      </c>
      <c r="D38" s="38">
        <v>3.1000000000000085</v>
      </c>
      <c r="E38" s="39">
        <v>2.5522805862012256E-2</v>
      </c>
      <c r="G38" s="9"/>
    </row>
    <row r="39" spans="1:7" x14ac:dyDescent="0.35">
      <c r="A39" s="83" t="s">
        <v>132</v>
      </c>
      <c r="B39" s="36">
        <v>269.25</v>
      </c>
      <c r="C39" s="37">
        <v>299.49</v>
      </c>
      <c r="D39" s="38">
        <v>30.240000000000009</v>
      </c>
      <c r="E39" s="39">
        <v>0.11231197771587748</v>
      </c>
      <c r="G39" s="9"/>
    </row>
    <row r="40" spans="1:7" x14ac:dyDescent="0.35">
      <c r="A40" s="83" t="s">
        <v>134</v>
      </c>
      <c r="B40" s="36">
        <v>51.85</v>
      </c>
      <c r="C40" s="37">
        <v>57.95</v>
      </c>
      <c r="D40" s="38">
        <v>6.1000000000000014</v>
      </c>
      <c r="E40" s="39">
        <v>0.11764705882352944</v>
      </c>
      <c r="G40" s="9"/>
    </row>
    <row r="41" spans="1:7" x14ac:dyDescent="0.35">
      <c r="A41" s="83" t="s">
        <v>135</v>
      </c>
      <c r="B41" s="36">
        <v>253.21</v>
      </c>
      <c r="C41" s="37">
        <v>234.38</v>
      </c>
      <c r="D41" s="38">
        <v>-18.830000000000013</v>
      </c>
      <c r="E41" s="39">
        <v>-7.4365151455313819E-2</v>
      </c>
    </row>
    <row r="42" spans="1:7" x14ac:dyDescent="0.35">
      <c r="A42" s="83" t="s">
        <v>136</v>
      </c>
      <c r="B42" s="36">
        <v>282.79000000000002</v>
      </c>
      <c r="C42" s="37">
        <v>286.79000000000002</v>
      </c>
      <c r="D42" s="38">
        <v>4</v>
      </c>
      <c r="E42" s="39">
        <v>1.4144771738746065E-2</v>
      </c>
    </row>
    <row r="43" spans="1:7" x14ac:dyDescent="0.35">
      <c r="A43" s="83" t="s">
        <v>137</v>
      </c>
      <c r="B43" s="36">
        <v>97.28</v>
      </c>
      <c r="C43" s="37">
        <v>106.48</v>
      </c>
      <c r="D43" s="38">
        <v>9.2000000000000028</v>
      </c>
      <c r="E43" s="39">
        <v>9.4572368421052655E-2</v>
      </c>
    </row>
    <row r="44" spans="1:7" x14ac:dyDescent="0.35">
      <c r="A44" s="83" t="s">
        <v>180</v>
      </c>
      <c r="B44" s="36">
        <v>1556.06</v>
      </c>
      <c r="C44" s="37">
        <v>1598.81</v>
      </c>
      <c r="D44" s="38">
        <v>42.75</v>
      </c>
      <c r="E44" s="39">
        <v>2.7473233679935222E-2</v>
      </c>
    </row>
    <row r="45" spans="1:7" x14ac:dyDescent="0.35">
      <c r="A45" s="83" t="s">
        <v>181</v>
      </c>
      <c r="B45" s="36">
        <v>209588.04</v>
      </c>
      <c r="C45" s="37">
        <v>212132.27</v>
      </c>
      <c r="D45" s="38">
        <v>2544.2299999999814</v>
      </c>
      <c r="E45" s="39">
        <v>1.2139194583812995E-2</v>
      </c>
    </row>
    <row r="47" spans="1:7" customFormat="1" ht="14.65" x14ac:dyDescent="0.4"/>
    <row r="48" spans="1:7" customFormat="1" ht="14.65" x14ac:dyDescent="0.4"/>
    <row r="49" customFormat="1" ht="14.65" x14ac:dyDescent="0.4"/>
    <row r="50" customFormat="1" ht="14.65" x14ac:dyDescent="0.4"/>
    <row r="51" customFormat="1" ht="14.65" x14ac:dyDescent="0.4"/>
    <row r="52" customFormat="1" ht="14.65" x14ac:dyDescent="0.4"/>
    <row r="53" customFormat="1" ht="14.65" x14ac:dyDescent="0.4"/>
    <row r="54" customFormat="1" ht="14.65" x14ac:dyDescent="0.4"/>
    <row r="55" customFormat="1" ht="14.65" x14ac:dyDescent="0.4"/>
    <row r="56" customFormat="1" ht="14.65" x14ac:dyDescent="0.4"/>
    <row r="57" customFormat="1" ht="14.65" x14ac:dyDescent="0.4"/>
    <row r="58" customFormat="1" ht="14.65" x14ac:dyDescent="0.4"/>
    <row r="59" customFormat="1" ht="14.65" x14ac:dyDescent="0.4"/>
    <row r="60" customFormat="1" ht="14.65" x14ac:dyDescent="0.4"/>
    <row r="61" customFormat="1" ht="14.65" x14ac:dyDescent="0.4"/>
    <row r="62" customFormat="1" ht="14.65" x14ac:dyDescent="0.4"/>
    <row r="63" customFormat="1" ht="14.65" x14ac:dyDescent="0.4"/>
    <row r="64" customFormat="1" ht="14.65" x14ac:dyDescent="0.4"/>
    <row r="65" customFormat="1" ht="14.65" x14ac:dyDescent="0.4"/>
    <row r="66" customFormat="1" ht="14.65" x14ac:dyDescent="0.4"/>
    <row r="67" customFormat="1" ht="14.65" x14ac:dyDescent="0.4"/>
    <row r="68" customFormat="1" ht="14.65" x14ac:dyDescent="0.4"/>
    <row r="69" customFormat="1" ht="14.65" x14ac:dyDescent="0.4"/>
    <row r="70" customFormat="1" ht="14.65" x14ac:dyDescent="0.4"/>
    <row r="71" customFormat="1" ht="14.65" x14ac:dyDescent="0.4"/>
    <row r="72" customFormat="1" ht="14.65" x14ac:dyDescent="0.4"/>
    <row r="73" customFormat="1" ht="14.65" x14ac:dyDescent="0.4"/>
    <row r="74" customFormat="1" ht="14.65" x14ac:dyDescent="0.4"/>
    <row r="75" customFormat="1" ht="14.65" x14ac:dyDescent="0.4"/>
    <row r="76" customFormat="1" ht="14.65" x14ac:dyDescent="0.4"/>
    <row r="77" customFormat="1" ht="14.65" x14ac:dyDescent="0.4"/>
  </sheetData>
  <mergeCells count="10">
    <mergeCell ref="B3:B4"/>
    <mergeCell ref="C3:C4"/>
    <mergeCell ref="D3:D4"/>
    <mergeCell ref="E3:E4"/>
    <mergeCell ref="A3:A4"/>
    <mergeCell ref="A34:A35"/>
    <mergeCell ref="B34:B35"/>
    <mergeCell ref="C34:C35"/>
    <mergeCell ref="D34:D35"/>
    <mergeCell ref="E34:E35"/>
  </mergeCells>
  <phoneticPr fontId="0" type="noConversion"/>
  <pageMargins left="0.25" right="0.25" top="0.75" bottom="0.75" header="0.3" footer="0.3"/>
  <pageSetup paperSize="9" scale="7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zoomScaleNormal="100" workbookViewId="0"/>
  </sheetViews>
  <sheetFormatPr defaultColWidth="9" defaultRowHeight="12.75" x14ac:dyDescent="0.35"/>
  <cols>
    <col min="1" max="1" width="22.76171875" style="62" customWidth="1"/>
    <col min="2" max="4" width="10.234375" style="62" customWidth="1"/>
    <col min="5" max="16384" width="9" style="62"/>
  </cols>
  <sheetData>
    <row r="1" spans="1:4" ht="13.15" x14ac:dyDescent="0.4">
      <c r="A1" s="61" t="s">
        <v>160</v>
      </c>
    </row>
    <row r="3" spans="1:4" x14ac:dyDescent="0.35">
      <c r="A3" s="15" t="s">
        <v>3</v>
      </c>
      <c r="B3" s="64" t="s">
        <v>0</v>
      </c>
      <c r="C3" s="64" t="s">
        <v>1</v>
      </c>
      <c r="D3" s="64" t="s">
        <v>2</v>
      </c>
    </row>
    <row r="4" spans="1:4" x14ac:dyDescent="0.35">
      <c r="A4" s="65" t="s">
        <v>94</v>
      </c>
      <c r="B4" s="63">
        <v>91.59</v>
      </c>
      <c r="C4" s="63">
        <v>110.09</v>
      </c>
      <c r="D4" s="63">
        <v>201.68</v>
      </c>
    </row>
    <row r="5" spans="1:4" x14ac:dyDescent="0.35">
      <c r="A5" s="65" t="s">
        <v>95</v>
      </c>
      <c r="B5" s="63">
        <v>16609.89</v>
      </c>
      <c r="C5" s="63">
        <v>6232.87</v>
      </c>
      <c r="D5" s="63">
        <v>22842.76</v>
      </c>
    </row>
    <row r="6" spans="1:4" x14ac:dyDescent="0.35">
      <c r="A6" s="65" t="s">
        <v>96</v>
      </c>
      <c r="B6" s="63">
        <v>21416.49</v>
      </c>
      <c r="C6" s="63">
        <v>8992.2099999999991</v>
      </c>
      <c r="D6" s="63">
        <v>30408.7</v>
      </c>
    </row>
    <row r="7" spans="1:4" x14ac:dyDescent="0.35">
      <c r="A7" s="65" t="s">
        <v>97</v>
      </c>
      <c r="B7" s="63">
        <v>23341.3</v>
      </c>
      <c r="C7" s="63">
        <v>11273.53</v>
      </c>
      <c r="D7" s="63">
        <v>34614.83</v>
      </c>
    </row>
    <row r="8" spans="1:4" x14ac:dyDescent="0.35">
      <c r="A8" s="65" t="s">
        <v>98</v>
      </c>
      <c r="B8" s="63">
        <v>18905.490000000002</v>
      </c>
      <c r="C8" s="63">
        <v>8474.7999999999993</v>
      </c>
      <c r="D8" s="63">
        <v>27380.29</v>
      </c>
    </row>
    <row r="9" spans="1:4" x14ac:dyDescent="0.35">
      <c r="A9" s="65" t="s">
        <v>99</v>
      </c>
      <c r="B9" s="63">
        <v>30286.04</v>
      </c>
      <c r="C9" s="63">
        <v>12398.7</v>
      </c>
      <c r="D9" s="63">
        <v>42684.74</v>
      </c>
    </row>
    <row r="10" spans="1:4" x14ac:dyDescent="0.35">
      <c r="A10" s="65" t="s">
        <v>100</v>
      </c>
      <c r="B10" s="63">
        <v>12775.74</v>
      </c>
      <c r="C10" s="63">
        <v>7854.4</v>
      </c>
      <c r="D10" s="63">
        <v>20630.14</v>
      </c>
    </row>
    <row r="11" spans="1:4" x14ac:dyDescent="0.35">
      <c r="A11" s="65" t="s">
        <v>101</v>
      </c>
      <c r="B11" s="63">
        <v>10282.9</v>
      </c>
      <c r="C11" s="63">
        <v>6543.59</v>
      </c>
      <c r="D11" s="63">
        <v>16826.490000000002</v>
      </c>
    </row>
    <row r="12" spans="1:4" x14ac:dyDescent="0.35">
      <c r="A12" s="65" t="s">
        <v>102</v>
      </c>
      <c r="B12" s="63">
        <v>5227.09</v>
      </c>
      <c r="C12" s="63">
        <v>5006.76</v>
      </c>
      <c r="D12" s="63">
        <v>10233.85</v>
      </c>
    </row>
    <row r="13" spans="1:4" x14ac:dyDescent="0.35">
      <c r="A13" s="66" t="s">
        <v>103</v>
      </c>
      <c r="B13" s="63">
        <v>2217.58</v>
      </c>
      <c r="C13" s="63">
        <v>4091.21</v>
      </c>
      <c r="D13" s="63">
        <v>6308.79</v>
      </c>
    </row>
    <row r="14" spans="1:4" x14ac:dyDescent="0.35">
      <c r="A14" s="65" t="s">
        <v>2</v>
      </c>
      <c r="B14" s="63">
        <v>141154.10999999999</v>
      </c>
      <c r="C14" s="63">
        <v>70978.16</v>
      </c>
      <c r="D14" s="63">
        <v>212132.27</v>
      </c>
    </row>
  </sheetData>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Normal="100" workbookViewId="0"/>
  </sheetViews>
  <sheetFormatPr defaultColWidth="9" defaultRowHeight="12.75" x14ac:dyDescent="0.35"/>
  <cols>
    <col min="1" max="5" width="11.3515625" style="9" customWidth="1"/>
    <col min="6" max="16384" width="9" style="9"/>
  </cols>
  <sheetData>
    <row r="1" spans="1:5" ht="13.15" x14ac:dyDescent="0.4">
      <c r="A1" s="6" t="s">
        <v>74</v>
      </c>
    </row>
    <row r="3" spans="1:5" x14ac:dyDescent="0.35">
      <c r="A3" s="17" t="s">
        <v>3</v>
      </c>
      <c r="B3" s="16" t="s">
        <v>4</v>
      </c>
      <c r="C3" s="16" t="s">
        <v>5</v>
      </c>
      <c r="D3" s="16" t="s">
        <v>6</v>
      </c>
      <c r="E3" s="16" t="s">
        <v>7</v>
      </c>
    </row>
    <row r="4" spans="1:5" x14ac:dyDescent="0.35">
      <c r="A4" s="17" t="s">
        <v>0</v>
      </c>
      <c r="B4" s="26">
        <v>81184</v>
      </c>
      <c r="C4" s="26">
        <v>69829</v>
      </c>
      <c r="D4" s="26">
        <v>67994</v>
      </c>
      <c r="E4" s="26">
        <v>187844</v>
      </c>
    </row>
    <row r="5" spans="1:5" x14ac:dyDescent="0.35">
      <c r="A5" s="17" t="s">
        <v>1</v>
      </c>
      <c r="B5" s="26">
        <v>88399</v>
      </c>
      <c r="C5" s="26">
        <v>80635</v>
      </c>
      <c r="D5" s="26">
        <v>63358</v>
      </c>
      <c r="E5" s="26">
        <v>218188</v>
      </c>
    </row>
    <row r="6" spans="1:5" x14ac:dyDescent="0.35">
      <c r="A6" s="17" t="s">
        <v>2</v>
      </c>
      <c r="B6" s="26">
        <v>83459</v>
      </c>
      <c r="C6" s="26">
        <v>72732</v>
      </c>
      <c r="D6" s="26">
        <v>66527</v>
      </c>
      <c r="E6" s="26">
        <v>208139</v>
      </c>
    </row>
  </sheetData>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workbookViewId="0"/>
  </sheetViews>
  <sheetFormatPr defaultColWidth="9" defaultRowHeight="12.75" x14ac:dyDescent="0.35"/>
  <cols>
    <col min="1" max="1" width="8.64453125" style="9" customWidth="1"/>
    <col min="2" max="4" width="10.1171875" style="9" customWidth="1"/>
    <col min="5" max="13" width="8.64453125" style="9" customWidth="1"/>
    <col min="14" max="14" width="7.234375" style="9" bestFit="1" customWidth="1"/>
    <col min="15" max="16384" width="9" style="9"/>
  </cols>
  <sheetData>
    <row r="1" spans="1:7" ht="13.15" x14ac:dyDescent="0.4">
      <c r="A1" s="6" t="s">
        <v>211</v>
      </c>
      <c r="G1" s="6"/>
    </row>
    <row r="3" spans="1:7" x14ac:dyDescent="0.35">
      <c r="A3" s="17" t="s">
        <v>3</v>
      </c>
      <c r="B3" s="12" t="s">
        <v>0</v>
      </c>
      <c r="C3" s="12" t="s">
        <v>1</v>
      </c>
      <c r="D3" s="12" t="s">
        <v>75</v>
      </c>
    </row>
    <row r="4" spans="1:7" x14ac:dyDescent="0.35">
      <c r="A4" s="17" t="s">
        <v>8</v>
      </c>
      <c r="B4" s="74">
        <v>395.68</v>
      </c>
      <c r="C4" s="74">
        <v>178.14</v>
      </c>
      <c r="D4" s="74">
        <v>573.82000000000005</v>
      </c>
    </row>
    <row r="5" spans="1:7" x14ac:dyDescent="0.35">
      <c r="A5" s="17" t="s">
        <v>9</v>
      </c>
      <c r="B5" s="74">
        <v>7440.44</v>
      </c>
      <c r="C5" s="74">
        <v>2708.76</v>
      </c>
      <c r="D5" s="74">
        <v>10149.200000000001</v>
      </c>
    </row>
    <row r="6" spans="1:7" x14ac:dyDescent="0.35">
      <c r="A6" s="17" t="s">
        <v>10</v>
      </c>
      <c r="B6" s="74">
        <v>15013.56</v>
      </c>
      <c r="C6" s="74">
        <v>6526.28</v>
      </c>
      <c r="D6" s="74">
        <v>21539.84</v>
      </c>
    </row>
    <row r="7" spans="1:7" x14ac:dyDescent="0.35">
      <c r="A7" s="17" t="s">
        <v>11</v>
      </c>
      <c r="B7" s="74">
        <v>16161.44</v>
      </c>
      <c r="C7" s="74">
        <v>8164.91</v>
      </c>
      <c r="D7" s="74">
        <v>24326.35</v>
      </c>
    </row>
    <row r="8" spans="1:7" x14ac:dyDescent="0.35">
      <c r="A8" s="17" t="s">
        <v>12</v>
      </c>
      <c r="B8" s="74">
        <v>15999.27</v>
      </c>
      <c r="C8" s="74">
        <v>8749.9699999999993</v>
      </c>
      <c r="D8" s="74">
        <v>24749.24</v>
      </c>
    </row>
    <row r="9" spans="1:7" x14ac:dyDescent="0.35">
      <c r="A9" s="17" t="s">
        <v>13</v>
      </c>
      <c r="B9" s="74">
        <v>18724.599999999999</v>
      </c>
      <c r="C9" s="74">
        <v>9930.4699999999993</v>
      </c>
      <c r="D9" s="74">
        <v>28655.07</v>
      </c>
    </row>
    <row r="10" spans="1:7" x14ac:dyDescent="0.35">
      <c r="A10" s="17" t="s">
        <v>14</v>
      </c>
      <c r="B10" s="74">
        <v>20025.13</v>
      </c>
      <c r="C10" s="74">
        <v>10169.280000000001</v>
      </c>
      <c r="D10" s="74">
        <v>30194.41</v>
      </c>
    </row>
    <row r="11" spans="1:7" x14ac:dyDescent="0.35">
      <c r="A11" s="17" t="s">
        <v>15</v>
      </c>
      <c r="B11" s="74">
        <v>19218.14</v>
      </c>
      <c r="C11" s="74">
        <v>9503.99</v>
      </c>
      <c r="D11" s="74">
        <v>28722.13</v>
      </c>
    </row>
    <row r="12" spans="1:7" x14ac:dyDescent="0.35">
      <c r="A12" s="17" t="s">
        <v>16</v>
      </c>
      <c r="B12" s="74">
        <v>16460.509999999998</v>
      </c>
      <c r="C12" s="74">
        <v>8490.4599999999991</v>
      </c>
      <c r="D12" s="74">
        <v>24950.97</v>
      </c>
    </row>
    <row r="13" spans="1:7" x14ac:dyDescent="0.35">
      <c r="A13" s="17" t="s">
        <v>17</v>
      </c>
      <c r="B13" s="74">
        <v>8812.59</v>
      </c>
      <c r="C13" s="74">
        <v>4749.6499999999996</v>
      </c>
      <c r="D13" s="74">
        <v>13562.24</v>
      </c>
    </row>
    <row r="14" spans="1:7" x14ac:dyDescent="0.35">
      <c r="A14" s="17" t="s">
        <v>18</v>
      </c>
      <c r="B14" s="74">
        <v>2902.75</v>
      </c>
      <c r="C14" s="74">
        <v>1806.25</v>
      </c>
      <c r="D14" s="74">
        <v>4709</v>
      </c>
    </row>
    <row r="15" spans="1:7" x14ac:dyDescent="0.35">
      <c r="A15" s="17" t="s">
        <v>2</v>
      </c>
      <c r="B15" s="74">
        <v>141154.10999999999</v>
      </c>
      <c r="C15" s="74">
        <v>70978.16</v>
      </c>
      <c r="D15" s="74">
        <v>212132.27</v>
      </c>
    </row>
  </sheetData>
  <pageMargins left="0.75" right="0.75" top="1" bottom="1" header="0.5" footer="0.5"/>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workbookViewId="0"/>
  </sheetViews>
  <sheetFormatPr defaultColWidth="9" defaultRowHeight="12.75" x14ac:dyDescent="0.35"/>
  <cols>
    <col min="1" max="16384" width="9" style="9"/>
  </cols>
  <sheetData>
    <row r="1" spans="1:13" ht="13.15" x14ac:dyDescent="0.4">
      <c r="A1" s="6" t="s">
        <v>161</v>
      </c>
    </row>
    <row r="3" spans="1:13" x14ac:dyDescent="0.35">
      <c r="A3" s="17" t="s">
        <v>3</v>
      </c>
      <c r="B3" s="16" t="s">
        <v>8</v>
      </c>
      <c r="C3" s="16" t="s">
        <v>9</v>
      </c>
      <c r="D3" s="16" t="s">
        <v>10</v>
      </c>
      <c r="E3" s="16" t="s">
        <v>11</v>
      </c>
      <c r="F3" s="16" t="s">
        <v>12</v>
      </c>
      <c r="G3" s="16" t="s">
        <v>13</v>
      </c>
      <c r="H3" s="16" t="s">
        <v>14</v>
      </c>
      <c r="I3" s="16" t="s">
        <v>15</v>
      </c>
      <c r="J3" s="16" t="s">
        <v>16</v>
      </c>
      <c r="K3" s="16" t="s">
        <v>17</v>
      </c>
      <c r="L3" s="16" t="s">
        <v>18</v>
      </c>
      <c r="M3" s="16" t="s">
        <v>2</v>
      </c>
    </row>
    <row r="4" spans="1:13" x14ac:dyDescent="0.35">
      <c r="A4" s="12" t="s">
        <v>0</v>
      </c>
      <c r="B4" s="25">
        <v>0.68959999999999999</v>
      </c>
      <c r="C4" s="25">
        <v>0.73309999999999997</v>
      </c>
      <c r="D4" s="25">
        <v>0.69699999999999995</v>
      </c>
      <c r="E4" s="25">
        <v>0.66439999999999999</v>
      </c>
      <c r="F4" s="25">
        <v>0.64649999999999996</v>
      </c>
      <c r="G4" s="25">
        <v>0.65339999999999998</v>
      </c>
      <c r="H4" s="25">
        <v>0.66320000000000001</v>
      </c>
      <c r="I4" s="25">
        <v>0.66910000000000003</v>
      </c>
      <c r="J4" s="25">
        <v>0.65969999999999995</v>
      </c>
      <c r="K4" s="25">
        <v>0.64980000000000004</v>
      </c>
      <c r="L4" s="25">
        <v>0.61639999999999995</v>
      </c>
      <c r="M4" s="25">
        <v>0.66539999999999999</v>
      </c>
    </row>
    <row r="5" spans="1:13" x14ac:dyDescent="0.35">
      <c r="A5" s="12" t="s">
        <v>1</v>
      </c>
      <c r="B5" s="25">
        <v>0.31040000000000001</v>
      </c>
      <c r="C5" s="25">
        <v>0.26690000000000003</v>
      </c>
      <c r="D5" s="25">
        <v>0.30299999999999999</v>
      </c>
      <c r="E5" s="25">
        <v>0.33560000000000001</v>
      </c>
      <c r="F5" s="25">
        <v>0.35349999999999998</v>
      </c>
      <c r="G5" s="25">
        <v>0.34660000000000002</v>
      </c>
      <c r="H5" s="25">
        <v>0.33679999999999999</v>
      </c>
      <c r="I5" s="25">
        <v>0.33090000000000003</v>
      </c>
      <c r="J5" s="25">
        <v>0.34029999999999999</v>
      </c>
      <c r="K5" s="25">
        <v>0.35020000000000001</v>
      </c>
      <c r="L5" s="25">
        <v>0.3836</v>
      </c>
      <c r="M5" s="25">
        <v>0.33460000000000001</v>
      </c>
    </row>
    <row r="6" spans="1:13" x14ac:dyDescent="0.35">
      <c r="A6" s="17" t="s">
        <v>2</v>
      </c>
      <c r="B6" s="13">
        <v>1</v>
      </c>
      <c r="C6" s="13">
        <v>1</v>
      </c>
      <c r="D6" s="13">
        <v>1</v>
      </c>
      <c r="E6" s="13">
        <v>1</v>
      </c>
      <c r="F6" s="13">
        <v>1</v>
      </c>
      <c r="G6" s="13">
        <v>1</v>
      </c>
      <c r="H6" s="13">
        <v>1</v>
      </c>
      <c r="I6" s="13">
        <v>1</v>
      </c>
      <c r="J6" s="13">
        <v>1</v>
      </c>
      <c r="K6" s="13">
        <v>1</v>
      </c>
      <c r="L6" s="13">
        <v>1</v>
      </c>
      <c r="M6" s="13">
        <v>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heetViews>
  <sheetFormatPr defaultColWidth="9" defaultRowHeight="12.75" x14ac:dyDescent="0.35"/>
  <cols>
    <col min="1" max="2" width="9" style="2"/>
    <col min="3" max="3" width="9.87890625" style="2" bestFit="1" customWidth="1"/>
    <col min="4" max="4" width="9" style="2"/>
    <col min="5" max="5" width="9.87890625" style="2" bestFit="1" customWidth="1"/>
    <col min="6" max="16384" width="9" style="2"/>
  </cols>
  <sheetData>
    <row r="1" spans="1:7" ht="13.15" x14ac:dyDescent="0.4">
      <c r="A1" s="7" t="s">
        <v>164</v>
      </c>
    </row>
    <row r="3" spans="1:7" x14ac:dyDescent="0.35">
      <c r="A3" s="112"/>
      <c r="B3" s="112"/>
      <c r="C3" s="113" t="s">
        <v>169</v>
      </c>
      <c r="D3" s="114"/>
      <c r="E3" s="113" t="s">
        <v>212</v>
      </c>
      <c r="F3" s="114"/>
      <c r="G3" s="108" t="s">
        <v>162</v>
      </c>
    </row>
    <row r="4" spans="1:7" x14ac:dyDescent="0.35">
      <c r="A4" s="110" t="s">
        <v>163</v>
      </c>
      <c r="B4" s="111"/>
      <c r="C4" s="67" t="s">
        <v>24</v>
      </c>
      <c r="D4" s="67" t="s">
        <v>59</v>
      </c>
      <c r="E4" s="67" t="s">
        <v>24</v>
      </c>
      <c r="F4" s="67" t="s">
        <v>59</v>
      </c>
      <c r="G4" s="108"/>
    </row>
    <row r="5" spans="1:7" x14ac:dyDescent="0.35">
      <c r="A5" s="110" t="s">
        <v>45</v>
      </c>
      <c r="B5" s="111"/>
      <c r="C5" s="82">
        <v>4645.78</v>
      </c>
      <c r="D5" s="68">
        <v>2.2170127855064059E-2</v>
      </c>
      <c r="E5" s="82">
        <v>4661.84</v>
      </c>
      <c r="F5" s="68">
        <v>2.1981273876929126E-2</v>
      </c>
      <c r="G5" s="68">
        <v>3.4569006711468045E-3</v>
      </c>
    </row>
    <row r="6" spans="1:7" x14ac:dyDescent="0.35">
      <c r="A6" s="110" t="s">
        <v>49</v>
      </c>
      <c r="B6" s="111"/>
      <c r="C6" s="82">
        <v>8777.76</v>
      </c>
      <c r="D6" s="68">
        <v>4.1888350606586432E-2</v>
      </c>
      <c r="E6" s="82">
        <v>8935.49</v>
      </c>
      <c r="F6" s="68">
        <v>4.2132173758550578E-2</v>
      </c>
      <c r="G6" s="68">
        <v>1.7969276899801268E-2</v>
      </c>
    </row>
    <row r="7" spans="1:7" x14ac:dyDescent="0.35">
      <c r="A7" s="110" t="s">
        <v>55</v>
      </c>
      <c r="B7" s="111"/>
      <c r="C7" s="82">
        <v>18327.759999999998</v>
      </c>
      <c r="D7" s="68">
        <v>8.7461907902855671E-2</v>
      </c>
      <c r="E7" s="82">
        <v>18468.939999999999</v>
      </c>
      <c r="F7" s="68">
        <v>8.7083818482953379E-2</v>
      </c>
      <c r="G7" s="68">
        <v>7.703069005705024E-3</v>
      </c>
    </row>
    <row r="8" spans="1:7" x14ac:dyDescent="0.35">
      <c r="A8" s="110" t="s">
        <v>43</v>
      </c>
      <c r="B8" s="111"/>
      <c r="C8" s="82">
        <v>3385.07</v>
      </c>
      <c r="D8" s="68">
        <v>1.615389336093007E-2</v>
      </c>
      <c r="E8" s="82">
        <v>3410.26</v>
      </c>
      <c r="F8" s="68">
        <v>1.6079886708153072E-2</v>
      </c>
      <c r="G8" s="68">
        <v>7.441500471186727E-3</v>
      </c>
    </row>
    <row r="9" spans="1:7" x14ac:dyDescent="0.35">
      <c r="A9" s="110" t="s">
        <v>56</v>
      </c>
      <c r="B9" s="111"/>
      <c r="C9" s="82">
        <v>42376.15</v>
      </c>
      <c r="D9" s="68">
        <v>0.20222323560421993</v>
      </c>
      <c r="E9" s="82">
        <v>42922.81</v>
      </c>
      <c r="F9" s="68">
        <v>0.20238747837278673</v>
      </c>
      <c r="G9" s="68">
        <v>1.2900180880046824E-2</v>
      </c>
    </row>
    <row r="10" spans="1:7" x14ac:dyDescent="0.35">
      <c r="A10" s="110" t="s">
        <v>50</v>
      </c>
      <c r="B10" s="111"/>
      <c r="C10" s="82">
        <v>12536.31</v>
      </c>
      <c r="D10" s="68">
        <v>5.9824527965318654E-2</v>
      </c>
      <c r="E10" s="82">
        <v>12766.25</v>
      </c>
      <c r="F10" s="68">
        <v>6.0194780951587021E-2</v>
      </c>
      <c r="G10" s="68">
        <v>1.834192038965218E-2</v>
      </c>
    </row>
    <row r="11" spans="1:7" x14ac:dyDescent="0.35">
      <c r="A11" s="110" t="s">
        <v>48</v>
      </c>
      <c r="B11" s="111"/>
      <c r="C11" s="82">
        <v>4802.58</v>
      </c>
      <c r="D11" s="68">
        <v>2.2918393172766154E-2</v>
      </c>
      <c r="E11" s="82">
        <v>4883.05</v>
      </c>
      <c r="F11" s="68">
        <v>2.3024312161021993E-2</v>
      </c>
      <c r="G11" s="68">
        <v>1.6755577210582698E-2</v>
      </c>
    </row>
    <row r="12" spans="1:7" x14ac:dyDescent="0.35">
      <c r="A12" s="110" t="s">
        <v>19</v>
      </c>
      <c r="B12" s="111"/>
      <c r="C12" s="82">
        <v>9381.34</v>
      </c>
      <c r="D12" s="68">
        <v>4.4768694869715457E-2</v>
      </c>
      <c r="E12" s="82">
        <v>9443.8799999999992</v>
      </c>
      <c r="F12" s="68">
        <v>4.4529308758098393E-2</v>
      </c>
      <c r="G12" s="68">
        <v>6.6664250522845405E-3</v>
      </c>
    </row>
    <row r="13" spans="1:7" x14ac:dyDescent="0.35">
      <c r="A13" s="110" t="s">
        <v>20</v>
      </c>
      <c r="B13" s="111"/>
      <c r="C13" s="82">
        <v>17014.47</v>
      </c>
      <c r="D13" s="68">
        <v>8.1194756378078992E-2</v>
      </c>
      <c r="E13" s="82">
        <v>17336.5</v>
      </c>
      <c r="F13" s="68">
        <v>8.1744194259644645E-2</v>
      </c>
      <c r="G13" s="68">
        <v>1.8926831103172701E-2</v>
      </c>
    </row>
    <row r="14" spans="1:7" x14ac:dyDescent="0.35">
      <c r="A14" s="110" t="s">
        <v>52</v>
      </c>
      <c r="B14" s="111"/>
      <c r="C14" s="82">
        <v>13191.79</v>
      </c>
      <c r="D14" s="68">
        <v>6.2952544230926888E-2</v>
      </c>
      <c r="E14" s="82">
        <v>13273.51</v>
      </c>
      <c r="F14" s="68">
        <v>6.2586587831877011E-2</v>
      </c>
      <c r="G14" s="68">
        <v>6.1947620451810815E-3</v>
      </c>
    </row>
    <row r="15" spans="1:7" x14ac:dyDescent="0.35">
      <c r="A15" s="110" t="s">
        <v>53</v>
      </c>
      <c r="B15" s="111"/>
      <c r="C15" s="82">
        <v>9760.09</v>
      </c>
      <c r="D15" s="68">
        <v>4.657612783578477E-2</v>
      </c>
      <c r="E15" s="82">
        <v>9943.7900000000009</v>
      </c>
      <c r="F15" s="68">
        <v>4.6886459287463551E-2</v>
      </c>
      <c r="G15" s="68">
        <v>1.8821547752121214E-2</v>
      </c>
    </row>
    <row r="16" spans="1:7" x14ac:dyDescent="0.35">
      <c r="A16" s="110" t="s">
        <v>21</v>
      </c>
      <c r="B16" s="111"/>
      <c r="C16" s="82">
        <v>6128.52</v>
      </c>
      <c r="D16" s="68">
        <v>2.9245911765584508E-2</v>
      </c>
      <c r="E16" s="82">
        <v>6190.65</v>
      </c>
      <c r="F16" s="68">
        <v>2.9189842020792493E-2</v>
      </c>
      <c r="G16" s="68">
        <v>1.0137847310606671E-2</v>
      </c>
    </row>
    <row r="17" spans="1:7" x14ac:dyDescent="0.35">
      <c r="A17" s="110" t="s">
        <v>51</v>
      </c>
      <c r="B17" s="111"/>
      <c r="C17" s="82">
        <v>8502.59</v>
      </c>
      <c r="D17" s="68">
        <v>4.0575211783422618E-2</v>
      </c>
      <c r="E17" s="82">
        <v>8596.98</v>
      </c>
      <c r="F17" s="68">
        <v>4.053604840459607E-2</v>
      </c>
      <c r="G17" s="68">
        <v>1.1101323243858567E-2</v>
      </c>
    </row>
    <row r="18" spans="1:7" x14ac:dyDescent="0.35">
      <c r="A18" s="110" t="s">
        <v>47</v>
      </c>
      <c r="B18" s="111"/>
      <c r="C18" s="82">
        <v>3089.38</v>
      </c>
      <c r="D18" s="68">
        <v>1.4742831040832283E-2</v>
      </c>
      <c r="E18" s="82">
        <v>3153.33</v>
      </c>
      <c r="F18" s="68">
        <v>1.4868423273715296E-2</v>
      </c>
      <c r="G18" s="68">
        <v>2.069994626753582E-2</v>
      </c>
    </row>
    <row r="19" spans="1:7" x14ac:dyDescent="0.35">
      <c r="A19" s="110" t="s">
        <v>57</v>
      </c>
      <c r="B19" s="111"/>
      <c r="C19" s="82">
        <v>6074.45</v>
      </c>
      <c r="D19" s="68">
        <v>2.8987884305583533E-2</v>
      </c>
      <c r="E19" s="82">
        <v>6161.55</v>
      </c>
      <c r="F19" s="68">
        <v>2.9052631162028865E-2</v>
      </c>
      <c r="G19" s="68">
        <v>1.4338746717809903E-2</v>
      </c>
    </row>
    <row r="20" spans="1:7" x14ac:dyDescent="0.35">
      <c r="A20" s="110" t="s">
        <v>22</v>
      </c>
      <c r="B20" s="111"/>
      <c r="C20" s="82">
        <v>10851.73</v>
      </c>
      <c r="D20" s="68">
        <v>5.1785543342266378E-2</v>
      </c>
      <c r="E20" s="82">
        <v>10935.43</v>
      </c>
      <c r="F20" s="68">
        <v>5.1562190420946889E-2</v>
      </c>
      <c r="G20" s="68">
        <v>7.7130558906276445E-3</v>
      </c>
    </row>
    <row r="21" spans="1:7" x14ac:dyDescent="0.35">
      <c r="A21" s="110" t="s">
        <v>46</v>
      </c>
      <c r="B21" s="111"/>
      <c r="C21" s="82">
        <v>7034.91</v>
      </c>
      <c r="D21" s="68">
        <v>3.3571295702523297E-2</v>
      </c>
      <c r="E21" s="82">
        <v>7150.09</v>
      </c>
      <c r="F21" s="98">
        <v>3.3713745331176569E-2</v>
      </c>
      <c r="G21" s="68">
        <v>1.6372633054296402E-2</v>
      </c>
    </row>
    <row r="22" spans="1:7" x14ac:dyDescent="0.35">
      <c r="A22" s="110" t="s">
        <v>54</v>
      </c>
      <c r="B22" s="111"/>
      <c r="C22" s="82">
        <v>12271.11</v>
      </c>
      <c r="D22" s="68">
        <v>5.8558966981552107E-2</v>
      </c>
      <c r="E22" s="82">
        <v>12408.19</v>
      </c>
      <c r="F22" s="68">
        <v>5.8506474419322239E-2</v>
      </c>
      <c r="G22" s="68">
        <v>1.1170953564917919E-2</v>
      </c>
    </row>
    <row r="23" spans="1:7" x14ac:dyDescent="0.35">
      <c r="A23" s="110" t="s">
        <v>44</v>
      </c>
      <c r="B23" s="111"/>
      <c r="C23" s="82">
        <v>11399.55</v>
      </c>
      <c r="D23" s="68">
        <v>5.4399795295988075E-2</v>
      </c>
      <c r="E23" s="82">
        <v>11439.8</v>
      </c>
      <c r="F23" s="68">
        <v>5.3940370518356227E-2</v>
      </c>
      <c r="G23" s="68">
        <v>3.5308411296937161E-3</v>
      </c>
    </row>
    <row r="24" spans="1:7" x14ac:dyDescent="0.35">
      <c r="A24" s="110" t="s">
        <v>23</v>
      </c>
      <c r="B24" s="111"/>
      <c r="C24" s="82">
        <v>209551.34000000003</v>
      </c>
      <c r="D24" s="68">
        <v>1</v>
      </c>
      <c r="E24" s="82">
        <v>212082.33999999997</v>
      </c>
      <c r="F24" s="68">
        <v>1.0000000000000002</v>
      </c>
      <c r="G24" s="68">
        <v>1.2078185708571186E-2</v>
      </c>
    </row>
  </sheetData>
  <mergeCells count="25">
    <mergeCell ref="A24:B24"/>
    <mergeCell ref="A18:B18"/>
    <mergeCell ref="A19:B19"/>
    <mergeCell ref="A20:B20"/>
    <mergeCell ref="A21:B21"/>
    <mergeCell ref="A22:B22"/>
    <mergeCell ref="A23:B23"/>
    <mergeCell ref="A17:B17"/>
    <mergeCell ref="A6:B6"/>
    <mergeCell ref="A7:B7"/>
    <mergeCell ref="A8:B8"/>
    <mergeCell ref="A9:B9"/>
    <mergeCell ref="A10:B10"/>
    <mergeCell ref="A11:B11"/>
    <mergeCell ref="A12:B12"/>
    <mergeCell ref="A13:B13"/>
    <mergeCell ref="A14:B14"/>
    <mergeCell ref="A15:B15"/>
    <mergeCell ref="A16:B16"/>
    <mergeCell ref="A5:B5"/>
    <mergeCell ref="A3:B3"/>
    <mergeCell ref="C3:D3"/>
    <mergeCell ref="E3:F3"/>
    <mergeCell ref="G3:G4"/>
    <mergeCell ref="A4:B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zoomScaleNormal="100" workbookViewId="0"/>
  </sheetViews>
  <sheetFormatPr defaultColWidth="9" defaultRowHeight="12.75" x14ac:dyDescent="0.35"/>
  <cols>
    <col min="1" max="1" width="28.87890625" style="9" customWidth="1"/>
    <col min="2" max="2" width="11.234375" style="9" customWidth="1"/>
    <col min="3" max="3" width="8.234375" style="9" customWidth="1"/>
    <col min="4" max="16384" width="9" style="9"/>
  </cols>
  <sheetData>
    <row r="1" spans="1:2" ht="13.15" x14ac:dyDescent="0.4">
      <c r="A1" s="6" t="s">
        <v>213</v>
      </c>
    </row>
    <row r="3" spans="1:2" x14ac:dyDescent="0.35">
      <c r="A3" s="14" t="s">
        <v>58</v>
      </c>
      <c r="B3" s="8" t="s">
        <v>29</v>
      </c>
    </row>
    <row r="4" spans="1:2" x14ac:dyDescent="0.35">
      <c r="A4" s="28" t="s">
        <v>22</v>
      </c>
      <c r="B4" s="73">
        <v>46.14</v>
      </c>
    </row>
    <row r="5" spans="1:2" x14ac:dyDescent="0.35">
      <c r="A5" s="28" t="s">
        <v>43</v>
      </c>
      <c r="B5" s="73">
        <v>45.92</v>
      </c>
    </row>
    <row r="6" spans="1:2" x14ac:dyDescent="0.35">
      <c r="A6" s="28" t="s">
        <v>44</v>
      </c>
      <c r="B6" s="73">
        <v>45.9</v>
      </c>
    </row>
    <row r="7" spans="1:2" x14ac:dyDescent="0.35">
      <c r="A7" s="28" t="s">
        <v>45</v>
      </c>
      <c r="B7" s="73">
        <v>45.79</v>
      </c>
    </row>
    <row r="8" spans="1:2" x14ac:dyDescent="0.35">
      <c r="A8" s="28" t="s">
        <v>48</v>
      </c>
      <c r="B8" s="73">
        <v>45.35</v>
      </c>
    </row>
    <row r="9" spans="1:2" x14ac:dyDescent="0.35">
      <c r="A9" s="28" t="s">
        <v>46</v>
      </c>
      <c r="B9" s="73">
        <v>45.29</v>
      </c>
    </row>
    <row r="10" spans="1:2" x14ac:dyDescent="0.35">
      <c r="A10" s="28" t="s">
        <v>47</v>
      </c>
      <c r="B10" s="73">
        <v>45.08</v>
      </c>
    </row>
    <row r="11" spans="1:2" x14ac:dyDescent="0.35">
      <c r="A11" s="28" t="s">
        <v>50</v>
      </c>
      <c r="B11" s="73">
        <v>44.7</v>
      </c>
    </row>
    <row r="12" spans="1:2" x14ac:dyDescent="0.35">
      <c r="A12" s="28" t="s">
        <v>49</v>
      </c>
      <c r="B12" s="73">
        <v>44.47</v>
      </c>
    </row>
    <row r="13" spans="1:2" x14ac:dyDescent="0.35">
      <c r="A13" s="28" t="s">
        <v>51</v>
      </c>
      <c r="B13" s="73">
        <v>44.35</v>
      </c>
    </row>
    <row r="14" spans="1:2" x14ac:dyDescent="0.35">
      <c r="A14" s="28" t="s">
        <v>20</v>
      </c>
      <c r="B14" s="73">
        <v>43.96</v>
      </c>
    </row>
    <row r="15" spans="1:2" x14ac:dyDescent="0.35">
      <c r="A15" s="28" t="s">
        <v>52</v>
      </c>
      <c r="B15" s="73">
        <v>43.79</v>
      </c>
    </row>
    <row r="16" spans="1:2" x14ac:dyDescent="0.35">
      <c r="A16" s="28" t="s">
        <v>21</v>
      </c>
      <c r="B16" s="73">
        <v>43.55</v>
      </c>
    </row>
    <row r="17" spans="1:2" x14ac:dyDescent="0.35">
      <c r="A17" s="28" t="s">
        <v>55</v>
      </c>
      <c r="B17" s="73">
        <v>43.51</v>
      </c>
    </row>
    <row r="18" spans="1:2" x14ac:dyDescent="0.35">
      <c r="A18" s="28" t="s">
        <v>54</v>
      </c>
      <c r="B18" s="73">
        <v>43.49</v>
      </c>
    </row>
    <row r="19" spans="1:2" x14ac:dyDescent="0.35">
      <c r="A19" s="28" t="s">
        <v>19</v>
      </c>
      <c r="B19" s="73">
        <v>43.38</v>
      </c>
    </row>
    <row r="20" spans="1:2" x14ac:dyDescent="0.35">
      <c r="A20" s="28" t="s">
        <v>53</v>
      </c>
      <c r="B20" s="73">
        <v>43.36</v>
      </c>
    </row>
    <row r="21" spans="1:2" x14ac:dyDescent="0.35">
      <c r="A21" s="28" t="s">
        <v>56</v>
      </c>
      <c r="B21" s="73">
        <v>42.95</v>
      </c>
    </row>
    <row r="22" spans="1:2" x14ac:dyDescent="0.35">
      <c r="A22" s="28" t="s">
        <v>57</v>
      </c>
      <c r="B22" s="73">
        <v>42.68</v>
      </c>
    </row>
    <row r="23" spans="1:2" x14ac:dyDescent="0.35">
      <c r="A23" s="17" t="s">
        <v>76</v>
      </c>
      <c r="B23" s="73">
        <v>44.08</v>
      </c>
    </row>
  </sheetData>
  <sortState ref="E6:F24">
    <sortCondition descending="1" ref="F6:F24"/>
  </sortState>
  <phoneticPr fontId="1" type="noConversion"/>
  <pageMargins left="0.75" right="0.75" top="1" bottom="1" header="0.5" footer="0.5"/>
  <pageSetup paperSize="9" scale="91"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zoomScaleNormal="100" workbookViewId="0"/>
  </sheetViews>
  <sheetFormatPr defaultColWidth="9" defaultRowHeight="12.75" x14ac:dyDescent="0.35"/>
  <cols>
    <col min="1" max="1" width="31.46875" style="9" customWidth="1"/>
    <col min="2" max="3" width="11.64453125" style="9" customWidth="1"/>
    <col min="4" max="16384" width="9" style="9"/>
  </cols>
  <sheetData>
    <row r="1" spans="1:3" ht="13.15" x14ac:dyDescent="0.4">
      <c r="A1" s="6" t="s">
        <v>214</v>
      </c>
    </row>
    <row r="2" spans="1:3" ht="13.15" x14ac:dyDescent="0.4">
      <c r="A2" s="6" t="s">
        <v>215</v>
      </c>
    </row>
    <row r="3" spans="1:3" x14ac:dyDescent="0.35">
      <c r="A3" s="4" t="s">
        <v>71</v>
      </c>
    </row>
    <row r="5" spans="1:3" x14ac:dyDescent="0.35">
      <c r="A5" s="17" t="s">
        <v>3</v>
      </c>
      <c r="B5" s="16" t="s">
        <v>24</v>
      </c>
      <c r="C5" s="16" t="s">
        <v>59</v>
      </c>
    </row>
    <row r="6" spans="1:3" x14ac:dyDescent="0.35">
      <c r="A6" s="28" t="s">
        <v>62</v>
      </c>
      <c r="B6" s="81">
        <v>102383.79</v>
      </c>
      <c r="C6" s="27">
        <v>0.48264127848158134</v>
      </c>
    </row>
    <row r="7" spans="1:3" x14ac:dyDescent="0.35">
      <c r="A7" s="28" t="s">
        <v>64</v>
      </c>
      <c r="B7" s="81">
        <v>45221.13</v>
      </c>
      <c r="C7" s="27">
        <v>0.21317421437106199</v>
      </c>
    </row>
    <row r="8" spans="1:3" x14ac:dyDescent="0.35">
      <c r="A8" s="28" t="s">
        <v>65</v>
      </c>
      <c r="B8" s="81">
        <v>37278.050000000003</v>
      </c>
      <c r="C8" s="27">
        <v>0.17573021775517703</v>
      </c>
    </row>
    <row r="9" spans="1:3" x14ac:dyDescent="0.35">
      <c r="A9" s="28" t="s">
        <v>61</v>
      </c>
      <c r="B9" s="81">
        <v>9962.2999999999993</v>
      </c>
      <c r="C9" s="27">
        <v>4.6962680406898959E-2</v>
      </c>
    </row>
    <row r="10" spans="1:3" x14ac:dyDescent="0.35">
      <c r="A10" s="28" t="s">
        <v>68</v>
      </c>
      <c r="B10" s="81">
        <v>9576.41</v>
      </c>
      <c r="C10" s="27">
        <v>4.514357952234236E-2</v>
      </c>
    </row>
    <row r="11" spans="1:3" x14ac:dyDescent="0.35">
      <c r="A11" s="28" t="s">
        <v>63</v>
      </c>
      <c r="B11" s="81">
        <v>6972.38</v>
      </c>
      <c r="C11" s="27">
        <v>3.2868078015664472E-2</v>
      </c>
    </row>
    <row r="12" spans="1:3" x14ac:dyDescent="0.35">
      <c r="A12" s="28" t="s">
        <v>67</v>
      </c>
      <c r="B12" s="81">
        <v>373.79</v>
      </c>
      <c r="C12" s="27">
        <v>1.7620610009028803E-3</v>
      </c>
    </row>
    <row r="13" spans="1:3" x14ac:dyDescent="0.35">
      <c r="A13" s="28" t="s">
        <v>66</v>
      </c>
      <c r="B13" s="81">
        <v>364.42</v>
      </c>
      <c r="C13" s="27">
        <v>1.7178904463710308E-3</v>
      </c>
    </row>
    <row r="14" spans="1:3" x14ac:dyDescent="0.35">
      <c r="A14" s="28" t="s">
        <v>139</v>
      </c>
      <c r="B14" s="81">
        <v>212132.27</v>
      </c>
      <c r="C14" s="27">
        <v>1</v>
      </c>
    </row>
  </sheetData>
  <sortState ref="A19:B26">
    <sortCondition ref="B19:B26"/>
  </sortState>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heetViews>
  <sheetFormatPr defaultColWidth="9" defaultRowHeight="12.75" x14ac:dyDescent="0.35"/>
  <cols>
    <col min="1" max="4" width="10.3515625" style="9" customWidth="1"/>
    <col min="5" max="16384" width="9" style="9"/>
  </cols>
  <sheetData>
    <row r="1" spans="1:4" ht="13.5" customHeight="1" x14ac:dyDescent="0.4">
      <c r="A1" s="6" t="s">
        <v>216</v>
      </c>
    </row>
    <row r="2" spans="1:4" ht="13.5" customHeight="1" x14ac:dyDescent="0.4">
      <c r="A2" s="6" t="s">
        <v>217</v>
      </c>
    </row>
    <row r="5" spans="1:4" x14ac:dyDescent="0.35">
      <c r="A5" s="16" t="s">
        <v>3</v>
      </c>
      <c r="B5" s="28" t="s">
        <v>138</v>
      </c>
      <c r="C5" s="34" t="s">
        <v>78</v>
      </c>
      <c r="D5" s="16" t="s">
        <v>79</v>
      </c>
    </row>
    <row r="6" spans="1:4" x14ac:dyDescent="0.35">
      <c r="A6" s="115" t="s">
        <v>106</v>
      </c>
      <c r="B6" s="74">
        <v>193243.01</v>
      </c>
      <c r="C6" s="74">
        <v>18889.259999999998</v>
      </c>
      <c r="D6" s="74">
        <v>212132.27000000002</v>
      </c>
    </row>
    <row r="7" spans="1:4" x14ac:dyDescent="0.35">
      <c r="A7" s="116"/>
      <c r="B7" s="69">
        <v>0.91095527333017268</v>
      </c>
      <c r="C7" s="69">
        <v>8.9044726669827254E-2</v>
      </c>
      <c r="D7" s="69">
        <v>1</v>
      </c>
    </row>
  </sheetData>
  <mergeCells count="1">
    <mergeCell ref="A6:A7"/>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heetViews>
  <sheetFormatPr defaultColWidth="8.76171875" defaultRowHeight="12.75" x14ac:dyDescent="0.35"/>
  <cols>
    <col min="1" max="1" width="36.87890625" style="9" customWidth="1"/>
    <col min="2" max="2" width="9.87890625" style="9" customWidth="1"/>
    <col min="3" max="3" width="10.1171875" style="9" customWidth="1"/>
    <col min="4" max="16384" width="8.76171875" style="9"/>
  </cols>
  <sheetData>
    <row r="1" spans="1:3" ht="13.15" x14ac:dyDescent="0.4">
      <c r="A1" s="90" t="s">
        <v>219</v>
      </c>
    </row>
    <row r="2" spans="1:3" ht="13.15" x14ac:dyDescent="0.4">
      <c r="A2" s="90" t="s">
        <v>218</v>
      </c>
    </row>
    <row r="3" spans="1:3" ht="13.15" x14ac:dyDescent="0.4">
      <c r="A3" s="6"/>
    </row>
    <row r="5" spans="1:3" ht="25.5" x14ac:dyDescent="0.35">
      <c r="A5" s="17"/>
      <c r="B5" s="18" t="s">
        <v>81</v>
      </c>
      <c r="C5" s="18" t="s">
        <v>82</v>
      </c>
    </row>
    <row r="6" spans="1:3" x14ac:dyDescent="0.35">
      <c r="A6" s="28" t="s">
        <v>88</v>
      </c>
      <c r="B6" s="81">
        <v>4895.32</v>
      </c>
      <c r="C6" s="27">
        <v>0.25915890828968413</v>
      </c>
    </row>
    <row r="7" spans="1:3" x14ac:dyDescent="0.35">
      <c r="A7" s="28" t="s">
        <v>87</v>
      </c>
      <c r="B7" s="81">
        <v>4086.2</v>
      </c>
      <c r="C7" s="27">
        <v>0.21632398516405615</v>
      </c>
    </row>
    <row r="8" spans="1:3" x14ac:dyDescent="0.35">
      <c r="A8" s="28" t="s">
        <v>83</v>
      </c>
      <c r="B8" s="81">
        <v>3053.45</v>
      </c>
      <c r="C8" s="27">
        <v>0.16165005934589283</v>
      </c>
    </row>
    <row r="9" spans="1:3" x14ac:dyDescent="0.35">
      <c r="A9" s="28" t="s">
        <v>93</v>
      </c>
      <c r="B9" s="81">
        <v>1390.27</v>
      </c>
      <c r="C9" s="27">
        <v>7.3601083366950315E-2</v>
      </c>
    </row>
    <row r="10" spans="1:3" x14ac:dyDescent="0.35">
      <c r="A10" s="28" t="s">
        <v>92</v>
      </c>
      <c r="B10" s="81">
        <v>1176.81</v>
      </c>
      <c r="C10" s="27">
        <v>6.2300481861121075E-2</v>
      </c>
    </row>
    <row r="11" spans="1:3" x14ac:dyDescent="0.35">
      <c r="A11" s="28" t="s">
        <v>86</v>
      </c>
      <c r="B11" s="81">
        <v>955.7</v>
      </c>
      <c r="C11" s="27">
        <v>5.059488831219433E-2</v>
      </c>
    </row>
    <row r="12" spans="1:3" x14ac:dyDescent="0.35">
      <c r="A12" s="28" t="s">
        <v>89</v>
      </c>
      <c r="B12" s="81">
        <v>937.23</v>
      </c>
      <c r="C12" s="27">
        <v>4.9617083993761531E-2</v>
      </c>
    </row>
    <row r="13" spans="1:3" x14ac:dyDescent="0.35">
      <c r="A13" s="28" t="s">
        <v>85</v>
      </c>
      <c r="B13" s="81">
        <v>929.32</v>
      </c>
      <c r="C13" s="27">
        <v>4.9198327515212345E-2</v>
      </c>
    </row>
    <row r="14" spans="1:3" x14ac:dyDescent="0.35">
      <c r="A14" s="28" t="s">
        <v>90</v>
      </c>
      <c r="B14" s="81">
        <v>575.39</v>
      </c>
      <c r="C14" s="27">
        <v>3.0461225055931251E-2</v>
      </c>
    </row>
    <row r="15" spans="1:3" x14ac:dyDescent="0.35">
      <c r="A15" s="28" t="s">
        <v>91</v>
      </c>
      <c r="B15" s="81">
        <v>467.82</v>
      </c>
      <c r="C15" s="27">
        <v>2.4766454588480435E-2</v>
      </c>
    </row>
    <row r="16" spans="1:3" x14ac:dyDescent="0.35">
      <c r="A16" s="28" t="s">
        <v>84</v>
      </c>
      <c r="B16" s="81">
        <v>296.91000000000003</v>
      </c>
      <c r="C16" s="27">
        <v>1.5718455884454977E-2</v>
      </c>
    </row>
    <row r="17" spans="1:3" x14ac:dyDescent="0.35">
      <c r="A17" s="28" t="s">
        <v>170</v>
      </c>
      <c r="B17" s="81">
        <v>124.84</v>
      </c>
      <c r="C17" s="27">
        <v>6.6090466222604796E-3</v>
      </c>
    </row>
    <row r="18" spans="1:3" x14ac:dyDescent="0.35">
      <c r="A18" s="28" t="s">
        <v>220</v>
      </c>
      <c r="B18" s="81">
        <v>18889.260000000002</v>
      </c>
      <c r="C18" s="27">
        <v>1</v>
      </c>
    </row>
    <row r="19" spans="1:3" x14ac:dyDescent="0.35">
      <c r="B19" s="80"/>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
  <sheetViews>
    <sheetView zoomScaleNormal="100" workbookViewId="0"/>
  </sheetViews>
  <sheetFormatPr defaultColWidth="9" defaultRowHeight="12.75" x14ac:dyDescent="0.35"/>
  <cols>
    <col min="1" max="1" width="55.64453125" style="9" bestFit="1" customWidth="1"/>
    <col min="2" max="6" width="11.46875" style="9" customWidth="1"/>
    <col min="7" max="16384" width="9" style="9"/>
  </cols>
  <sheetData>
    <row r="1" spans="1:6" ht="13.15" x14ac:dyDescent="0.4">
      <c r="A1" s="6" t="s">
        <v>72</v>
      </c>
    </row>
    <row r="2" spans="1:6" ht="13.15" x14ac:dyDescent="0.4">
      <c r="A2" s="6"/>
    </row>
    <row r="3" spans="1:6" ht="13.15" x14ac:dyDescent="0.4">
      <c r="A3" s="6" t="s">
        <v>167</v>
      </c>
    </row>
    <row r="5" spans="1:6" x14ac:dyDescent="0.35">
      <c r="A5" s="19" t="s">
        <v>221</v>
      </c>
      <c r="B5" s="19" t="s">
        <v>4</v>
      </c>
      <c r="C5" s="19" t="s">
        <v>5</v>
      </c>
      <c r="D5" s="19" t="s">
        <v>6</v>
      </c>
      <c r="E5" s="19" t="s">
        <v>7</v>
      </c>
      <c r="F5" s="19" t="s">
        <v>2</v>
      </c>
    </row>
    <row r="6" spans="1:6" x14ac:dyDescent="0.35">
      <c r="A6" s="20" t="s">
        <v>109</v>
      </c>
      <c r="B6" s="79">
        <v>225.05</v>
      </c>
      <c r="C6" s="79">
        <v>60.2</v>
      </c>
      <c r="D6" s="79">
        <v>1.21</v>
      </c>
      <c r="E6" s="79">
        <v>7</v>
      </c>
      <c r="F6" s="79">
        <v>293.45999999999998</v>
      </c>
    </row>
    <row r="7" spans="1:6" x14ac:dyDescent="0.35">
      <c r="A7" s="20" t="s">
        <v>110</v>
      </c>
      <c r="B7" s="79">
        <v>1684.39</v>
      </c>
      <c r="C7" s="79">
        <v>309.26</v>
      </c>
      <c r="D7" s="79">
        <v>8.84</v>
      </c>
      <c r="E7" s="79">
        <v>18</v>
      </c>
      <c r="F7" s="79">
        <v>2020.49</v>
      </c>
    </row>
    <row r="8" spans="1:6" x14ac:dyDescent="0.35">
      <c r="A8" s="20" t="s">
        <v>111</v>
      </c>
      <c r="B8" s="79">
        <v>5014.71</v>
      </c>
      <c r="C8" s="79">
        <v>775.04</v>
      </c>
      <c r="D8" s="79">
        <v>148.91</v>
      </c>
      <c r="E8" s="79">
        <v>42</v>
      </c>
      <c r="F8" s="79">
        <v>5980.66</v>
      </c>
    </row>
    <row r="9" spans="1:6" x14ac:dyDescent="0.35">
      <c r="A9" s="20" t="s">
        <v>112</v>
      </c>
      <c r="B9" s="79">
        <v>52232.92</v>
      </c>
      <c r="C9" s="79">
        <v>12999.45</v>
      </c>
      <c r="D9" s="79">
        <v>2735.54</v>
      </c>
      <c r="E9" s="79">
        <v>135</v>
      </c>
      <c r="F9" s="79">
        <v>68102.91</v>
      </c>
    </row>
    <row r="10" spans="1:6" x14ac:dyDescent="0.35">
      <c r="A10" s="20" t="s">
        <v>113</v>
      </c>
      <c r="B10" s="79">
        <v>180.24</v>
      </c>
      <c r="C10" s="79">
        <v>21.2</v>
      </c>
      <c r="D10" s="79">
        <v>1.1000000000000001</v>
      </c>
      <c r="E10" s="79">
        <v>8.8000000000000007</v>
      </c>
      <c r="F10" s="79">
        <v>211.34</v>
      </c>
    </row>
    <row r="11" spans="1:6" x14ac:dyDescent="0.35">
      <c r="A11" s="20" t="s">
        <v>114</v>
      </c>
      <c r="B11" s="79">
        <v>830.18</v>
      </c>
      <c r="C11" s="79">
        <v>246.15</v>
      </c>
      <c r="D11" s="79">
        <v>1.26</v>
      </c>
      <c r="E11" s="79">
        <v>19</v>
      </c>
      <c r="F11" s="79">
        <v>1096.5899999999999</v>
      </c>
    </row>
    <row r="12" spans="1:6" x14ac:dyDescent="0.35">
      <c r="A12" s="20" t="s">
        <v>115</v>
      </c>
      <c r="B12" s="79">
        <v>2465.29</v>
      </c>
      <c r="C12" s="79">
        <v>466.55</v>
      </c>
      <c r="D12" s="79">
        <v>2.94</v>
      </c>
      <c r="E12" s="79">
        <v>41</v>
      </c>
      <c r="F12" s="79">
        <v>2975.78</v>
      </c>
    </row>
    <row r="13" spans="1:6" x14ac:dyDescent="0.35">
      <c r="A13" s="20" t="s">
        <v>116</v>
      </c>
      <c r="B13" s="79">
        <v>276.41000000000003</v>
      </c>
      <c r="C13" s="79">
        <v>146.38999999999999</v>
      </c>
      <c r="D13" s="79">
        <v>0.23</v>
      </c>
      <c r="E13" s="79">
        <v>26.6</v>
      </c>
      <c r="F13" s="79">
        <v>449.63</v>
      </c>
    </row>
    <row r="14" spans="1:6" x14ac:dyDescent="0.35">
      <c r="A14" s="20" t="s">
        <v>117</v>
      </c>
      <c r="B14" s="79">
        <v>6858.03</v>
      </c>
      <c r="C14" s="79">
        <v>1020.91</v>
      </c>
      <c r="D14" s="79">
        <v>233.87</v>
      </c>
      <c r="E14" s="79">
        <v>106.57</v>
      </c>
      <c r="F14" s="79">
        <v>8219.3799999999992</v>
      </c>
    </row>
    <row r="15" spans="1:6" x14ac:dyDescent="0.35">
      <c r="A15" s="20" t="s">
        <v>118</v>
      </c>
      <c r="B15" s="79">
        <v>1175.79</v>
      </c>
      <c r="C15" s="79">
        <v>170.88</v>
      </c>
      <c r="D15" s="79">
        <v>11.32</v>
      </c>
      <c r="E15" s="79">
        <v>18</v>
      </c>
      <c r="F15" s="79">
        <v>1375.99</v>
      </c>
    </row>
    <row r="16" spans="1:6" x14ac:dyDescent="0.35">
      <c r="A16" s="20" t="s">
        <v>119</v>
      </c>
      <c r="B16" s="79">
        <v>2128.56</v>
      </c>
      <c r="C16" s="79">
        <v>166.77</v>
      </c>
      <c r="D16" s="79">
        <v>11.02</v>
      </c>
      <c r="E16" s="79">
        <v>80.400000000000006</v>
      </c>
      <c r="F16" s="79">
        <v>2386.75</v>
      </c>
    </row>
    <row r="17" spans="1:6" x14ac:dyDescent="0.35">
      <c r="A17" s="20" t="s">
        <v>120</v>
      </c>
      <c r="B17" s="79">
        <v>2117.8200000000002</v>
      </c>
      <c r="C17" s="79">
        <v>451.09</v>
      </c>
      <c r="D17" s="79">
        <v>14.09</v>
      </c>
      <c r="E17" s="79">
        <v>61.35</v>
      </c>
      <c r="F17" s="79">
        <v>2644.35</v>
      </c>
    </row>
    <row r="18" spans="1:6" x14ac:dyDescent="0.35">
      <c r="A18" s="20" t="s">
        <v>121</v>
      </c>
      <c r="B18" s="79">
        <v>440.88</v>
      </c>
      <c r="C18" s="79">
        <v>120</v>
      </c>
      <c r="D18" s="79">
        <v>0.1</v>
      </c>
      <c r="E18" s="79">
        <v>32.299999999999997</v>
      </c>
      <c r="F18" s="79">
        <v>593.28</v>
      </c>
    </row>
    <row r="19" spans="1:6" x14ac:dyDescent="0.35">
      <c r="A19" s="20" t="s">
        <v>122</v>
      </c>
      <c r="B19" s="79">
        <v>438.54</v>
      </c>
      <c r="C19" s="79">
        <v>160.54</v>
      </c>
      <c r="D19" s="79">
        <v>17.079999999999998</v>
      </c>
      <c r="E19" s="79">
        <v>27.95</v>
      </c>
      <c r="F19" s="79">
        <v>644.11</v>
      </c>
    </row>
    <row r="20" spans="1:6" x14ac:dyDescent="0.35">
      <c r="A20" s="10" t="s">
        <v>123</v>
      </c>
      <c r="B20" s="79">
        <v>98.11</v>
      </c>
      <c r="C20" s="79">
        <v>48.6</v>
      </c>
      <c r="D20" s="79">
        <v>0</v>
      </c>
      <c r="E20" s="79">
        <v>10</v>
      </c>
      <c r="F20" s="79">
        <v>156.71</v>
      </c>
    </row>
    <row r="21" spans="1:6" x14ac:dyDescent="0.35">
      <c r="A21" s="20" t="s">
        <v>124</v>
      </c>
      <c r="B21" s="79">
        <v>6083.16</v>
      </c>
      <c r="C21" s="79">
        <v>514.47</v>
      </c>
      <c r="D21" s="79">
        <v>315.82</v>
      </c>
      <c r="E21" s="79">
        <v>97.4</v>
      </c>
      <c r="F21" s="79">
        <v>7010.85</v>
      </c>
    </row>
    <row r="22" spans="1:6" x14ac:dyDescent="0.35">
      <c r="A22" s="21" t="s">
        <v>125</v>
      </c>
      <c r="B22" s="79">
        <v>2696.46</v>
      </c>
      <c r="C22" s="79">
        <v>184.21</v>
      </c>
      <c r="D22" s="79">
        <v>224.04</v>
      </c>
      <c r="E22" s="79">
        <v>19</v>
      </c>
      <c r="F22" s="79">
        <v>3123.71</v>
      </c>
    </row>
    <row r="23" spans="1:6" x14ac:dyDescent="0.35">
      <c r="A23" s="22" t="s">
        <v>225</v>
      </c>
      <c r="B23" s="79">
        <v>60319.68</v>
      </c>
      <c r="C23" s="79">
        <v>17005.52</v>
      </c>
      <c r="D23" s="79">
        <v>2338.5500000000002</v>
      </c>
      <c r="E23" s="79">
        <v>410.96</v>
      </c>
      <c r="F23" s="79">
        <v>80074.710000000006</v>
      </c>
    </row>
    <row r="24" spans="1:6" x14ac:dyDescent="0.35">
      <c r="A24" s="20" t="s">
        <v>126</v>
      </c>
      <c r="B24" s="79">
        <v>13837.63</v>
      </c>
      <c r="C24" s="79">
        <v>314.66000000000003</v>
      </c>
      <c r="D24" s="79">
        <v>3.28</v>
      </c>
      <c r="E24" s="79">
        <v>146</v>
      </c>
      <c r="F24" s="79">
        <v>14301.57</v>
      </c>
    </row>
    <row r="25" spans="1:6" x14ac:dyDescent="0.35">
      <c r="A25" s="23" t="s">
        <v>108</v>
      </c>
      <c r="B25" s="79">
        <v>1600.66</v>
      </c>
      <c r="C25" s="79">
        <v>134.35</v>
      </c>
      <c r="D25" s="79">
        <v>0.8</v>
      </c>
      <c r="E25" s="79">
        <v>66.400000000000006</v>
      </c>
      <c r="F25" s="79">
        <v>1802.21</v>
      </c>
    </row>
    <row r="26" spans="1:6" x14ac:dyDescent="0.35">
      <c r="A26" s="20" t="s">
        <v>128</v>
      </c>
      <c r="B26" s="79">
        <v>38.1</v>
      </c>
      <c r="C26" s="79">
        <v>18</v>
      </c>
      <c r="D26" s="79">
        <v>0</v>
      </c>
      <c r="E26" s="79">
        <v>3</v>
      </c>
      <c r="F26" s="79">
        <v>59.1</v>
      </c>
    </row>
    <row r="27" spans="1:6" x14ac:dyDescent="0.35">
      <c r="A27" s="20" t="s">
        <v>130</v>
      </c>
      <c r="B27" s="79">
        <v>16.399999999999999</v>
      </c>
      <c r="C27" s="79">
        <v>4</v>
      </c>
      <c r="D27" s="79">
        <v>0</v>
      </c>
      <c r="E27" s="79">
        <v>1</v>
      </c>
      <c r="F27" s="79">
        <v>21.4</v>
      </c>
    </row>
    <row r="28" spans="1:6" x14ac:dyDescent="0.35">
      <c r="A28" s="20" t="s">
        <v>77</v>
      </c>
      <c r="B28" s="79">
        <v>1587.13</v>
      </c>
      <c r="C28" s="79">
        <v>367.37</v>
      </c>
      <c r="D28" s="79">
        <v>4.78</v>
      </c>
      <c r="E28" s="79">
        <v>51</v>
      </c>
      <c r="F28" s="79">
        <v>2010.28</v>
      </c>
    </row>
    <row r="29" spans="1:6" x14ac:dyDescent="0.35">
      <c r="A29" s="20" t="s">
        <v>25</v>
      </c>
      <c r="B29" s="79">
        <v>49.31</v>
      </c>
      <c r="C29" s="79">
        <v>16</v>
      </c>
      <c r="D29" s="79">
        <v>0</v>
      </c>
      <c r="E29" s="79">
        <v>8.4</v>
      </c>
      <c r="F29" s="79">
        <v>73.709999999999994</v>
      </c>
    </row>
    <row r="30" spans="1:6" x14ac:dyDescent="0.35">
      <c r="A30" s="24" t="s">
        <v>131</v>
      </c>
      <c r="B30" s="79">
        <v>438.79</v>
      </c>
      <c r="C30" s="79">
        <v>109.2</v>
      </c>
      <c r="D30" s="79">
        <v>0</v>
      </c>
      <c r="E30" s="79">
        <v>4</v>
      </c>
      <c r="F30" s="79">
        <v>551.99</v>
      </c>
    </row>
    <row r="31" spans="1:6" x14ac:dyDescent="0.35">
      <c r="A31" s="23" t="s">
        <v>133</v>
      </c>
      <c r="B31" s="79">
        <v>155.44999999999999</v>
      </c>
      <c r="C31" s="79">
        <v>12.6</v>
      </c>
      <c r="D31" s="79">
        <v>0.71</v>
      </c>
      <c r="E31" s="79">
        <v>10</v>
      </c>
      <c r="F31" s="79">
        <v>178.76</v>
      </c>
    </row>
    <row r="32" spans="1:6" x14ac:dyDescent="0.35">
      <c r="A32" s="23" t="s">
        <v>107</v>
      </c>
      <c r="B32" s="79">
        <v>2573.75</v>
      </c>
      <c r="C32" s="79">
        <v>1182.04</v>
      </c>
      <c r="D32" s="79">
        <v>259.42</v>
      </c>
      <c r="E32" s="79">
        <v>158.53</v>
      </c>
      <c r="F32" s="79">
        <v>4173.74</v>
      </c>
    </row>
    <row r="33" spans="1:6" x14ac:dyDescent="0.35">
      <c r="A33" s="20" t="s">
        <v>226</v>
      </c>
      <c r="B33" s="79">
        <v>165563.44000000003</v>
      </c>
      <c r="C33" s="79">
        <v>37025.449999999997</v>
      </c>
      <c r="D33" s="79">
        <v>6334.91</v>
      </c>
      <c r="E33" s="79">
        <v>1609.66</v>
      </c>
      <c r="F33" s="79">
        <v>210533.46000000002</v>
      </c>
    </row>
    <row r="34" spans="1:6" customFormat="1" ht="14.65" x14ac:dyDescent="0.4"/>
    <row r="35" spans="1:6" x14ac:dyDescent="0.35">
      <c r="A35" s="21" t="s">
        <v>179</v>
      </c>
      <c r="B35" s="94" t="s">
        <v>4</v>
      </c>
      <c r="C35" s="94" t="s">
        <v>5</v>
      </c>
      <c r="D35" s="94" t="s">
        <v>6</v>
      </c>
      <c r="E35" s="94" t="s">
        <v>7</v>
      </c>
      <c r="F35" s="94" t="s">
        <v>2</v>
      </c>
    </row>
    <row r="36" spans="1:6" x14ac:dyDescent="0.35">
      <c r="A36" s="22" t="s">
        <v>127</v>
      </c>
      <c r="B36" s="79">
        <v>28.85</v>
      </c>
      <c r="C36" s="79">
        <v>2.4900000000000002</v>
      </c>
      <c r="D36" s="79">
        <v>0.37</v>
      </c>
      <c r="E36" s="79">
        <v>1</v>
      </c>
      <c r="F36" s="79">
        <v>32.71</v>
      </c>
    </row>
    <row r="37" spans="1:6" x14ac:dyDescent="0.35">
      <c r="A37" s="20" t="s">
        <v>129</v>
      </c>
      <c r="B37" s="79">
        <v>390.87</v>
      </c>
      <c r="C37" s="79">
        <v>58.1</v>
      </c>
      <c r="D37" s="79">
        <v>0.48</v>
      </c>
      <c r="E37" s="79">
        <v>7</v>
      </c>
      <c r="F37" s="79">
        <v>456.45</v>
      </c>
    </row>
    <row r="38" spans="1:6" x14ac:dyDescent="0.35">
      <c r="A38" s="23" t="s">
        <v>104</v>
      </c>
      <c r="B38" s="79">
        <v>101.74</v>
      </c>
      <c r="C38" s="79">
        <v>18.920000000000002</v>
      </c>
      <c r="D38" s="79">
        <v>0</v>
      </c>
      <c r="E38" s="79">
        <v>3.9</v>
      </c>
      <c r="F38" s="79">
        <v>124.56</v>
      </c>
    </row>
    <row r="39" spans="1:6" x14ac:dyDescent="0.35">
      <c r="A39" s="20" t="s">
        <v>132</v>
      </c>
      <c r="B39" s="79">
        <v>173.35</v>
      </c>
      <c r="C39" s="79">
        <v>44.97</v>
      </c>
      <c r="D39" s="79">
        <v>76.17</v>
      </c>
      <c r="E39" s="79">
        <v>5</v>
      </c>
      <c r="F39" s="79">
        <v>299.49</v>
      </c>
    </row>
    <row r="40" spans="1:6" x14ac:dyDescent="0.35">
      <c r="A40" s="20" t="s">
        <v>134</v>
      </c>
      <c r="B40" s="79">
        <v>43.25</v>
      </c>
      <c r="C40" s="79">
        <v>12.7</v>
      </c>
      <c r="D40" s="79">
        <v>0</v>
      </c>
      <c r="E40" s="79">
        <v>2</v>
      </c>
      <c r="F40" s="79">
        <v>57.95</v>
      </c>
    </row>
    <row r="41" spans="1:6" x14ac:dyDescent="0.35">
      <c r="A41" s="20" t="s">
        <v>135</v>
      </c>
      <c r="B41" s="79">
        <v>154.30000000000001</v>
      </c>
      <c r="C41" s="79">
        <v>52.37</v>
      </c>
      <c r="D41" s="79">
        <v>20.83</v>
      </c>
      <c r="E41" s="79">
        <v>6.88</v>
      </c>
      <c r="F41" s="79">
        <v>234.38</v>
      </c>
    </row>
    <row r="42" spans="1:6" x14ac:dyDescent="0.35">
      <c r="A42" s="20" t="s">
        <v>136</v>
      </c>
      <c r="B42" s="79">
        <v>216.82</v>
      </c>
      <c r="C42" s="79">
        <v>55.6</v>
      </c>
      <c r="D42" s="79">
        <v>10.37</v>
      </c>
      <c r="E42" s="79">
        <v>4</v>
      </c>
      <c r="F42" s="79">
        <v>286.79000000000002</v>
      </c>
    </row>
    <row r="43" spans="1:6" x14ac:dyDescent="0.35">
      <c r="A43" s="21" t="s">
        <v>137</v>
      </c>
      <c r="B43" s="79">
        <v>74.88</v>
      </c>
      <c r="C43" s="79">
        <v>23.6</v>
      </c>
      <c r="D43" s="79">
        <v>0</v>
      </c>
      <c r="E43" s="79">
        <v>8</v>
      </c>
      <c r="F43" s="79">
        <v>106.48</v>
      </c>
    </row>
    <row r="44" spans="1:6" x14ac:dyDescent="0.35">
      <c r="A44" s="22" t="s">
        <v>180</v>
      </c>
      <c r="B44" s="79">
        <v>1184.06</v>
      </c>
      <c r="C44" s="79">
        <v>268.75</v>
      </c>
      <c r="D44" s="79">
        <v>108.22</v>
      </c>
      <c r="E44" s="79">
        <v>37.78</v>
      </c>
      <c r="F44" s="79">
        <v>1598.81</v>
      </c>
    </row>
    <row r="45" spans="1:6" x14ac:dyDescent="0.35">
      <c r="A45" s="20" t="s">
        <v>181</v>
      </c>
      <c r="B45" s="79">
        <v>166747.5</v>
      </c>
      <c r="C45" s="79">
        <v>37294.199999999997</v>
      </c>
      <c r="D45" s="79">
        <v>6443.13</v>
      </c>
      <c r="E45" s="79">
        <v>1647.44</v>
      </c>
      <c r="F45" s="79">
        <v>212132.27</v>
      </c>
    </row>
    <row r="46" spans="1:6" x14ac:dyDescent="0.35">
      <c r="A46" s="91"/>
      <c r="B46" s="93"/>
      <c r="C46" s="93"/>
      <c r="D46" s="93"/>
      <c r="E46" s="93"/>
      <c r="F46" s="93"/>
    </row>
    <row r="47" spans="1:6" x14ac:dyDescent="0.35">
      <c r="A47" s="91"/>
      <c r="B47" s="93"/>
      <c r="C47" s="93"/>
      <c r="D47" s="93"/>
      <c r="E47" s="93"/>
      <c r="F47" s="93"/>
    </row>
    <row r="49" spans="1:6" ht="13.15" x14ac:dyDescent="0.4">
      <c r="A49" s="6" t="s">
        <v>222</v>
      </c>
    </row>
    <row r="51" spans="1:6" x14ac:dyDescent="0.35">
      <c r="A51" s="35" t="s">
        <v>26</v>
      </c>
      <c r="B51" s="35" t="s">
        <v>4</v>
      </c>
      <c r="C51" s="35" t="s">
        <v>5</v>
      </c>
      <c r="D51" s="35" t="s">
        <v>6</v>
      </c>
      <c r="E51" s="35" t="s">
        <v>7</v>
      </c>
      <c r="F51" s="35" t="s">
        <v>2</v>
      </c>
    </row>
    <row r="52" spans="1:6" x14ac:dyDescent="0.35">
      <c r="A52" s="20" t="s">
        <v>109</v>
      </c>
      <c r="B52" s="77">
        <v>233</v>
      </c>
      <c r="C52" s="77">
        <v>62</v>
      </c>
      <c r="D52" s="77">
        <v>4</v>
      </c>
      <c r="E52" s="77">
        <v>7</v>
      </c>
      <c r="F52" s="77">
        <v>306</v>
      </c>
    </row>
    <row r="53" spans="1:6" x14ac:dyDescent="0.35">
      <c r="A53" s="20" t="s">
        <v>110</v>
      </c>
      <c r="B53" s="78">
        <v>1744</v>
      </c>
      <c r="C53" s="78">
        <v>327</v>
      </c>
      <c r="D53" s="78">
        <v>28</v>
      </c>
      <c r="E53" s="78">
        <v>18</v>
      </c>
      <c r="F53" s="78">
        <v>2117</v>
      </c>
    </row>
    <row r="54" spans="1:6" x14ac:dyDescent="0.35">
      <c r="A54" s="20" t="s">
        <v>111</v>
      </c>
      <c r="B54" s="78">
        <v>5307</v>
      </c>
      <c r="C54" s="78">
        <v>841</v>
      </c>
      <c r="D54" s="78">
        <v>298</v>
      </c>
      <c r="E54" s="78">
        <v>42</v>
      </c>
      <c r="F54" s="78">
        <v>6488</v>
      </c>
    </row>
    <row r="55" spans="1:6" x14ac:dyDescent="0.35">
      <c r="A55" s="20" t="s">
        <v>112</v>
      </c>
      <c r="B55" s="78">
        <v>60503</v>
      </c>
      <c r="C55" s="78">
        <v>18107</v>
      </c>
      <c r="D55" s="78">
        <v>7854</v>
      </c>
      <c r="E55" s="78">
        <v>135</v>
      </c>
      <c r="F55" s="78">
        <v>86599</v>
      </c>
    </row>
    <row r="56" spans="1:6" x14ac:dyDescent="0.35">
      <c r="A56" s="20" t="s">
        <v>113</v>
      </c>
      <c r="B56" s="78">
        <v>189</v>
      </c>
      <c r="C56" s="78">
        <v>22</v>
      </c>
      <c r="D56" s="78">
        <v>2</v>
      </c>
      <c r="E56" s="78">
        <v>9</v>
      </c>
      <c r="F56" s="78">
        <v>222</v>
      </c>
    </row>
    <row r="57" spans="1:6" x14ac:dyDescent="0.35">
      <c r="A57" s="20" t="s">
        <v>114</v>
      </c>
      <c r="B57" s="78">
        <v>868</v>
      </c>
      <c r="C57" s="78">
        <v>257</v>
      </c>
      <c r="D57" s="78">
        <v>3</v>
      </c>
      <c r="E57" s="78">
        <v>19</v>
      </c>
      <c r="F57" s="78">
        <v>1147</v>
      </c>
    </row>
    <row r="58" spans="1:6" x14ac:dyDescent="0.35">
      <c r="A58" s="20" t="s">
        <v>115</v>
      </c>
      <c r="B58" s="78">
        <v>2550</v>
      </c>
      <c r="C58" s="78">
        <v>489</v>
      </c>
      <c r="D58" s="78">
        <v>4</v>
      </c>
      <c r="E58" s="78">
        <v>41</v>
      </c>
      <c r="F58" s="78">
        <v>3084</v>
      </c>
    </row>
    <row r="59" spans="1:6" x14ac:dyDescent="0.35">
      <c r="A59" s="20" t="s">
        <v>116</v>
      </c>
      <c r="B59" s="78">
        <v>289</v>
      </c>
      <c r="C59" s="78">
        <v>154</v>
      </c>
      <c r="D59" s="78">
        <v>1</v>
      </c>
      <c r="E59" s="78">
        <v>27</v>
      </c>
      <c r="F59" s="78">
        <v>471</v>
      </c>
    </row>
    <row r="60" spans="1:6" x14ac:dyDescent="0.35">
      <c r="A60" s="20" t="s">
        <v>117</v>
      </c>
      <c r="B60" s="78">
        <v>7101</v>
      </c>
      <c r="C60" s="78">
        <v>1094</v>
      </c>
      <c r="D60" s="78">
        <v>461</v>
      </c>
      <c r="E60" s="78">
        <v>110</v>
      </c>
      <c r="F60" s="78">
        <v>8766</v>
      </c>
    </row>
    <row r="61" spans="1:6" x14ac:dyDescent="0.35">
      <c r="A61" s="20" t="s">
        <v>118</v>
      </c>
      <c r="B61" s="78">
        <v>1216</v>
      </c>
      <c r="C61" s="78">
        <v>183</v>
      </c>
      <c r="D61" s="78">
        <v>23</v>
      </c>
      <c r="E61" s="78">
        <v>18</v>
      </c>
      <c r="F61" s="78">
        <v>1440</v>
      </c>
    </row>
    <row r="62" spans="1:6" x14ac:dyDescent="0.35">
      <c r="A62" s="20" t="s">
        <v>119</v>
      </c>
      <c r="B62" s="78">
        <v>2222</v>
      </c>
      <c r="C62" s="78">
        <v>175</v>
      </c>
      <c r="D62" s="78">
        <v>21</v>
      </c>
      <c r="E62" s="78">
        <v>82</v>
      </c>
      <c r="F62" s="78">
        <v>2500</v>
      </c>
    </row>
    <row r="63" spans="1:6" x14ac:dyDescent="0.35">
      <c r="A63" s="20" t="s">
        <v>120</v>
      </c>
      <c r="B63" s="78">
        <v>2243</v>
      </c>
      <c r="C63" s="78">
        <v>466</v>
      </c>
      <c r="D63" s="78">
        <v>20</v>
      </c>
      <c r="E63" s="78">
        <v>62</v>
      </c>
      <c r="F63" s="78">
        <v>2791</v>
      </c>
    </row>
    <row r="64" spans="1:6" x14ac:dyDescent="0.35">
      <c r="A64" s="20" t="s">
        <v>121</v>
      </c>
      <c r="B64" s="78">
        <v>458</v>
      </c>
      <c r="C64" s="78">
        <v>126</v>
      </c>
      <c r="D64" s="78">
        <v>1</v>
      </c>
      <c r="E64" s="78">
        <v>33</v>
      </c>
      <c r="F64" s="78">
        <v>618</v>
      </c>
    </row>
    <row r="65" spans="1:7" x14ac:dyDescent="0.35">
      <c r="A65" s="20" t="s">
        <v>122</v>
      </c>
      <c r="B65" s="78">
        <v>470</v>
      </c>
      <c r="C65" s="78">
        <v>171</v>
      </c>
      <c r="D65" s="78">
        <v>52</v>
      </c>
      <c r="E65" s="78">
        <v>30</v>
      </c>
      <c r="F65" s="78">
        <v>723</v>
      </c>
    </row>
    <row r="66" spans="1:7" x14ac:dyDescent="0.35">
      <c r="A66" s="10" t="s">
        <v>123</v>
      </c>
      <c r="B66" s="78">
        <v>106</v>
      </c>
      <c r="C66" s="78">
        <v>49</v>
      </c>
      <c r="D66" s="78">
        <v>0</v>
      </c>
      <c r="E66" s="78">
        <v>10</v>
      </c>
      <c r="F66" s="78">
        <v>165</v>
      </c>
    </row>
    <row r="67" spans="1:7" x14ac:dyDescent="0.35">
      <c r="A67" s="20" t="s">
        <v>124</v>
      </c>
      <c r="B67" s="78">
        <v>6310</v>
      </c>
      <c r="C67" s="78">
        <v>536</v>
      </c>
      <c r="D67" s="78">
        <v>1935</v>
      </c>
      <c r="E67" s="78">
        <v>98</v>
      </c>
      <c r="F67" s="78">
        <v>8879</v>
      </c>
    </row>
    <row r="68" spans="1:7" x14ac:dyDescent="0.35">
      <c r="A68" s="21" t="s">
        <v>125</v>
      </c>
      <c r="B68" s="78">
        <v>2728</v>
      </c>
      <c r="C68" s="78">
        <v>204</v>
      </c>
      <c r="D68" s="78">
        <v>2087</v>
      </c>
      <c r="E68" s="78">
        <v>19</v>
      </c>
      <c r="F68" s="78">
        <v>5038</v>
      </c>
    </row>
    <row r="69" spans="1:7" x14ac:dyDescent="0.35">
      <c r="A69" s="22" t="s">
        <v>225</v>
      </c>
      <c r="B69" s="78">
        <v>68972</v>
      </c>
      <c r="C69" s="78">
        <v>19955</v>
      </c>
      <c r="D69" s="78">
        <v>5363</v>
      </c>
      <c r="E69" s="78">
        <v>903</v>
      </c>
      <c r="F69" s="78">
        <v>95193</v>
      </c>
    </row>
    <row r="70" spans="1:7" x14ac:dyDescent="0.35">
      <c r="A70" s="20" t="s">
        <v>126</v>
      </c>
      <c r="B70" s="78">
        <v>14141</v>
      </c>
      <c r="C70" s="78">
        <v>340</v>
      </c>
      <c r="D70" s="78">
        <v>6</v>
      </c>
      <c r="E70" s="78">
        <v>146</v>
      </c>
      <c r="F70" s="78">
        <v>14633</v>
      </c>
    </row>
    <row r="71" spans="1:7" x14ac:dyDescent="0.35">
      <c r="A71" s="23" t="s">
        <v>108</v>
      </c>
      <c r="B71" s="78">
        <v>1663</v>
      </c>
      <c r="C71" s="78">
        <v>142</v>
      </c>
      <c r="D71" s="78">
        <v>2</v>
      </c>
      <c r="E71" s="78">
        <v>68</v>
      </c>
      <c r="F71" s="78">
        <v>1875</v>
      </c>
      <c r="G71" s="11"/>
    </row>
    <row r="72" spans="1:7" x14ac:dyDescent="0.35">
      <c r="A72" s="20" t="s">
        <v>128</v>
      </c>
      <c r="B72" s="78">
        <v>39</v>
      </c>
      <c r="C72" s="78">
        <v>18</v>
      </c>
      <c r="D72" s="78">
        <v>0</v>
      </c>
      <c r="E72" s="78">
        <v>3</v>
      </c>
      <c r="F72" s="78">
        <v>60</v>
      </c>
    </row>
    <row r="73" spans="1:7" x14ac:dyDescent="0.35">
      <c r="A73" s="20" t="s">
        <v>130</v>
      </c>
      <c r="B73" s="78">
        <v>17</v>
      </c>
      <c r="C73" s="78">
        <v>4</v>
      </c>
      <c r="D73" s="78">
        <v>0</v>
      </c>
      <c r="E73" s="78">
        <v>1</v>
      </c>
      <c r="F73" s="78">
        <v>22</v>
      </c>
    </row>
    <row r="74" spans="1:7" x14ac:dyDescent="0.35">
      <c r="A74" s="20" t="s">
        <v>77</v>
      </c>
      <c r="B74" s="78">
        <v>1628</v>
      </c>
      <c r="C74" s="78">
        <v>388</v>
      </c>
      <c r="D74" s="78">
        <v>8</v>
      </c>
      <c r="E74" s="78">
        <v>51</v>
      </c>
      <c r="F74" s="78">
        <v>2075</v>
      </c>
    </row>
    <row r="75" spans="1:7" x14ac:dyDescent="0.35">
      <c r="A75" s="20" t="s">
        <v>25</v>
      </c>
      <c r="B75" s="78">
        <v>52</v>
      </c>
      <c r="C75" s="78">
        <v>16</v>
      </c>
      <c r="D75" s="78">
        <v>0</v>
      </c>
      <c r="E75" s="78">
        <v>9</v>
      </c>
      <c r="F75" s="78">
        <v>77</v>
      </c>
    </row>
    <row r="76" spans="1:7" x14ac:dyDescent="0.35">
      <c r="A76" s="24" t="s">
        <v>131</v>
      </c>
      <c r="B76" s="78">
        <v>457</v>
      </c>
      <c r="C76" s="78">
        <v>111</v>
      </c>
      <c r="D76" s="78">
        <v>0</v>
      </c>
      <c r="E76" s="78">
        <v>4</v>
      </c>
      <c r="F76" s="78">
        <v>572</v>
      </c>
      <c r="G76" s="29"/>
    </row>
    <row r="77" spans="1:7" x14ac:dyDescent="0.35">
      <c r="A77" s="23" t="s">
        <v>133</v>
      </c>
      <c r="B77" s="78">
        <v>161</v>
      </c>
      <c r="C77" s="78">
        <v>13</v>
      </c>
      <c r="D77" s="78">
        <v>1</v>
      </c>
      <c r="E77" s="78">
        <v>10</v>
      </c>
      <c r="F77" s="78">
        <v>185</v>
      </c>
      <c r="G77" s="29"/>
    </row>
    <row r="78" spans="1:7" x14ac:dyDescent="0.35">
      <c r="A78" s="23" t="s">
        <v>107</v>
      </c>
      <c r="B78" s="78">
        <v>2697</v>
      </c>
      <c r="C78" s="78">
        <v>1313</v>
      </c>
      <c r="D78" s="78">
        <v>766</v>
      </c>
      <c r="E78" s="78">
        <v>166</v>
      </c>
      <c r="F78" s="78">
        <v>4942</v>
      </c>
    </row>
    <row r="79" spans="1:7" x14ac:dyDescent="0.35">
      <c r="A79" s="20" t="s">
        <v>226</v>
      </c>
      <c r="B79" s="78">
        <v>184364</v>
      </c>
      <c r="C79" s="78">
        <v>45563</v>
      </c>
      <c r="D79" s="78">
        <v>18940</v>
      </c>
      <c r="E79" s="78">
        <v>2121</v>
      </c>
      <c r="F79" s="78">
        <v>250988</v>
      </c>
    </row>
    <row r="80" spans="1:7" ht="14.65" x14ac:dyDescent="0.4">
      <c r="A80"/>
      <c r="B80"/>
      <c r="C80"/>
      <c r="D80"/>
      <c r="E80"/>
      <c r="F80"/>
    </row>
    <row r="81" spans="1:7" x14ac:dyDescent="0.35">
      <c r="A81" s="35" t="s">
        <v>179</v>
      </c>
      <c r="B81" s="35" t="s">
        <v>4</v>
      </c>
      <c r="C81" s="35" t="s">
        <v>5</v>
      </c>
      <c r="D81" s="35" t="s">
        <v>6</v>
      </c>
      <c r="E81" s="35" t="s">
        <v>7</v>
      </c>
      <c r="F81" s="35" t="s">
        <v>2</v>
      </c>
    </row>
    <row r="82" spans="1:7" x14ac:dyDescent="0.35">
      <c r="A82" s="20" t="s">
        <v>127</v>
      </c>
      <c r="B82" s="77">
        <v>31</v>
      </c>
      <c r="C82" s="77">
        <v>3</v>
      </c>
      <c r="D82" s="77">
        <v>1</v>
      </c>
      <c r="E82" s="77">
        <v>1</v>
      </c>
      <c r="F82" s="77">
        <v>36</v>
      </c>
    </row>
    <row r="83" spans="1:7" x14ac:dyDescent="0.35">
      <c r="A83" s="20" t="s">
        <v>129</v>
      </c>
      <c r="B83" s="78">
        <v>426</v>
      </c>
      <c r="C83" s="78">
        <v>69</v>
      </c>
      <c r="D83" s="78">
        <v>1</v>
      </c>
      <c r="E83" s="78">
        <v>7</v>
      </c>
      <c r="F83" s="78">
        <v>503</v>
      </c>
    </row>
    <row r="84" spans="1:7" x14ac:dyDescent="0.35">
      <c r="A84" s="20" t="s">
        <v>104</v>
      </c>
      <c r="B84" s="78">
        <v>104</v>
      </c>
      <c r="C84" s="78">
        <v>19</v>
      </c>
      <c r="D84" s="78">
        <v>0</v>
      </c>
      <c r="E84" s="78">
        <v>4</v>
      </c>
      <c r="F84" s="78">
        <v>127</v>
      </c>
    </row>
    <row r="85" spans="1:7" x14ac:dyDescent="0.35">
      <c r="A85" s="20" t="s">
        <v>132</v>
      </c>
      <c r="B85" s="78">
        <v>195</v>
      </c>
      <c r="C85" s="78">
        <v>48</v>
      </c>
      <c r="D85" s="78">
        <v>146</v>
      </c>
      <c r="E85" s="78">
        <v>5</v>
      </c>
      <c r="F85" s="78">
        <v>394</v>
      </c>
    </row>
    <row r="86" spans="1:7" x14ac:dyDescent="0.35">
      <c r="A86" s="20" t="s">
        <v>134</v>
      </c>
      <c r="B86" s="78">
        <v>45</v>
      </c>
      <c r="C86" s="78">
        <v>15</v>
      </c>
      <c r="D86" s="78">
        <v>0</v>
      </c>
      <c r="E86" s="78">
        <v>2</v>
      </c>
      <c r="F86" s="78">
        <v>62</v>
      </c>
    </row>
    <row r="87" spans="1:7" x14ac:dyDescent="0.35">
      <c r="A87" s="20" t="s">
        <v>135</v>
      </c>
      <c r="B87" s="78">
        <v>168</v>
      </c>
      <c r="C87" s="78">
        <v>68</v>
      </c>
      <c r="D87" s="78">
        <v>59</v>
      </c>
      <c r="E87" s="78">
        <v>7</v>
      </c>
      <c r="F87" s="78">
        <v>302</v>
      </c>
    </row>
    <row r="88" spans="1:7" x14ac:dyDescent="0.35">
      <c r="A88" s="20" t="s">
        <v>136</v>
      </c>
      <c r="B88" s="78">
        <v>239</v>
      </c>
      <c r="C88" s="78">
        <v>68</v>
      </c>
      <c r="D88" s="78">
        <v>38</v>
      </c>
      <c r="E88" s="78">
        <v>4</v>
      </c>
      <c r="F88" s="78">
        <v>349</v>
      </c>
    </row>
    <row r="89" spans="1:7" x14ac:dyDescent="0.35">
      <c r="A89" s="20" t="s">
        <v>137</v>
      </c>
      <c r="B89" s="78">
        <v>77</v>
      </c>
      <c r="C89" s="78">
        <v>24</v>
      </c>
      <c r="D89" s="78">
        <v>0</v>
      </c>
      <c r="E89" s="78">
        <v>8</v>
      </c>
      <c r="F89" s="78">
        <v>109</v>
      </c>
    </row>
    <row r="90" spans="1:7" x14ac:dyDescent="0.35">
      <c r="A90" s="20" t="s">
        <v>180</v>
      </c>
      <c r="B90" s="78">
        <v>1285</v>
      </c>
      <c r="C90" s="78">
        <v>314</v>
      </c>
      <c r="D90" s="78">
        <v>245</v>
      </c>
      <c r="E90" s="78">
        <v>38</v>
      </c>
      <c r="F90" s="78">
        <v>1882</v>
      </c>
    </row>
    <row r="91" spans="1:7" x14ac:dyDescent="0.35">
      <c r="A91" s="20" t="s">
        <v>181</v>
      </c>
      <c r="B91" s="78">
        <v>185649</v>
      </c>
      <c r="C91" s="78">
        <v>45877</v>
      </c>
      <c r="D91" s="78">
        <v>19185</v>
      </c>
      <c r="E91" s="78">
        <v>2159</v>
      </c>
      <c r="F91" s="78">
        <v>252870</v>
      </c>
    </row>
    <row r="92" spans="1:7" ht="14.65" x14ac:dyDescent="0.4">
      <c r="A92"/>
      <c r="B92"/>
      <c r="C92"/>
      <c r="D92"/>
      <c r="E92"/>
      <c r="F92"/>
    </row>
    <row r="93" spans="1:7" x14ac:dyDescent="0.35">
      <c r="A93" s="96"/>
      <c r="B93" s="92"/>
      <c r="C93" s="92"/>
      <c r="D93" s="92"/>
      <c r="E93" s="92"/>
      <c r="F93" s="92"/>
      <c r="G93" s="3"/>
    </row>
    <row r="94" spans="1:7" ht="14.65" x14ac:dyDescent="0.4">
      <c r="A94"/>
      <c r="B94"/>
      <c r="C94"/>
      <c r="D94"/>
      <c r="E94"/>
      <c r="F94"/>
      <c r="G94" s="3"/>
    </row>
    <row r="95" spans="1:7" ht="14.65" x14ac:dyDescent="0.4">
      <c r="A95" s="95" t="s">
        <v>223</v>
      </c>
      <c r="B95"/>
      <c r="C95"/>
      <c r="D95"/>
      <c r="E95"/>
      <c r="F95"/>
    </row>
    <row r="96" spans="1:7" x14ac:dyDescent="0.35">
      <c r="A96" s="91"/>
      <c r="B96" s="92"/>
      <c r="C96" s="92"/>
      <c r="D96" s="92"/>
      <c r="E96" s="92"/>
      <c r="F96" s="92"/>
    </row>
    <row r="97" spans="1:6" x14ac:dyDescent="0.35">
      <c r="B97" s="117" t="s">
        <v>24</v>
      </c>
      <c r="C97" s="118"/>
      <c r="D97" s="119"/>
      <c r="E97" s="117" t="s">
        <v>166</v>
      </c>
      <c r="F97" s="119"/>
    </row>
    <row r="98" spans="1:6" x14ac:dyDescent="0.35">
      <c r="A98" s="35" t="s">
        <v>26</v>
      </c>
      <c r="B98" s="76" t="s">
        <v>0</v>
      </c>
      <c r="C98" s="76" t="s">
        <v>1</v>
      </c>
      <c r="D98" s="76" t="s">
        <v>2</v>
      </c>
      <c r="E98" s="76" t="s">
        <v>0</v>
      </c>
      <c r="F98" s="76" t="s">
        <v>1</v>
      </c>
    </row>
    <row r="99" spans="1:6" x14ac:dyDescent="0.35">
      <c r="A99" s="20" t="s">
        <v>109</v>
      </c>
      <c r="B99" s="97">
        <v>198.37</v>
      </c>
      <c r="C99" s="97">
        <v>95.09</v>
      </c>
      <c r="D99" s="97">
        <v>293.45999999999998</v>
      </c>
      <c r="E99" s="69">
        <v>0.67600000000000005</v>
      </c>
      <c r="F99" s="69">
        <v>0.32400000000000001</v>
      </c>
    </row>
    <row r="100" spans="1:6" x14ac:dyDescent="0.35">
      <c r="A100" s="20" t="s">
        <v>110</v>
      </c>
      <c r="B100" s="97">
        <v>787.15</v>
      </c>
      <c r="C100" s="97">
        <v>1233.3399999999999</v>
      </c>
      <c r="D100" s="97">
        <v>2020.49</v>
      </c>
      <c r="E100" s="69">
        <v>0.3896</v>
      </c>
      <c r="F100" s="69">
        <v>0.61040000000000005</v>
      </c>
    </row>
    <row r="101" spans="1:6" x14ac:dyDescent="0.35">
      <c r="A101" s="20" t="s">
        <v>111</v>
      </c>
      <c r="B101" s="97">
        <v>4617.29</v>
      </c>
      <c r="C101" s="97">
        <v>1363.37</v>
      </c>
      <c r="D101" s="97">
        <v>5980.66</v>
      </c>
      <c r="E101" s="69">
        <v>0.77200000000000002</v>
      </c>
      <c r="F101" s="69">
        <v>0.22800000000000001</v>
      </c>
    </row>
    <row r="102" spans="1:6" x14ac:dyDescent="0.35">
      <c r="A102" s="20" t="s">
        <v>112</v>
      </c>
      <c r="B102" s="97">
        <v>52619.16</v>
      </c>
      <c r="C102" s="97">
        <v>15483.75</v>
      </c>
      <c r="D102" s="97">
        <v>68102.91</v>
      </c>
      <c r="E102" s="69">
        <v>0.77259999999999995</v>
      </c>
      <c r="F102" s="69">
        <v>0.22739999999999999</v>
      </c>
    </row>
    <row r="103" spans="1:6" x14ac:dyDescent="0.35">
      <c r="A103" s="20" t="s">
        <v>113</v>
      </c>
      <c r="B103" s="97">
        <v>105.64</v>
      </c>
      <c r="C103" s="97">
        <v>105.7</v>
      </c>
      <c r="D103" s="97">
        <v>211.34</v>
      </c>
      <c r="E103" s="69">
        <v>0.49990000000000001</v>
      </c>
      <c r="F103" s="69">
        <v>0.50009999999999999</v>
      </c>
    </row>
    <row r="104" spans="1:6" x14ac:dyDescent="0.35">
      <c r="A104" s="20" t="s">
        <v>114</v>
      </c>
      <c r="B104" s="97">
        <v>651.16</v>
      </c>
      <c r="C104" s="97">
        <v>445.43</v>
      </c>
      <c r="D104" s="97">
        <v>1096.5899999999999</v>
      </c>
      <c r="E104" s="69">
        <v>0.59379999999999999</v>
      </c>
      <c r="F104" s="69">
        <v>0.40620000000000001</v>
      </c>
    </row>
    <row r="105" spans="1:6" x14ac:dyDescent="0.35">
      <c r="A105" s="20" t="s">
        <v>115</v>
      </c>
      <c r="B105" s="97">
        <v>1567.4</v>
      </c>
      <c r="C105" s="97">
        <v>1408.38</v>
      </c>
      <c r="D105" s="97">
        <v>2975.78</v>
      </c>
      <c r="E105" s="69">
        <v>0.52669999999999995</v>
      </c>
      <c r="F105" s="69">
        <v>0.4733</v>
      </c>
    </row>
    <row r="106" spans="1:6" x14ac:dyDescent="0.35">
      <c r="A106" s="20" t="s">
        <v>116</v>
      </c>
      <c r="B106" s="97">
        <v>268.10000000000002</v>
      </c>
      <c r="C106" s="97">
        <v>181.53</v>
      </c>
      <c r="D106" s="97">
        <v>449.63</v>
      </c>
      <c r="E106" s="69">
        <v>0.59630000000000005</v>
      </c>
      <c r="F106" s="69">
        <v>0.4037</v>
      </c>
    </row>
    <row r="107" spans="1:6" x14ac:dyDescent="0.35">
      <c r="A107" s="20" t="s">
        <v>117</v>
      </c>
      <c r="B107" s="97">
        <v>4271.29</v>
      </c>
      <c r="C107" s="97">
        <v>3948.09</v>
      </c>
      <c r="D107" s="97">
        <v>8219.3799999999992</v>
      </c>
      <c r="E107" s="69">
        <v>0.51970000000000005</v>
      </c>
      <c r="F107" s="69">
        <v>0.4803</v>
      </c>
    </row>
    <row r="108" spans="1:6" x14ac:dyDescent="0.35">
      <c r="A108" s="20" t="s">
        <v>118</v>
      </c>
      <c r="B108" s="97">
        <v>510.04</v>
      </c>
      <c r="C108" s="97">
        <v>865.95</v>
      </c>
      <c r="D108" s="97">
        <v>1375.99</v>
      </c>
      <c r="E108" s="69">
        <v>0.37069999999999997</v>
      </c>
      <c r="F108" s="69">
        <v>0.62929999999999997</v>
      </c>
    </row>
    <row r="109" spans="1:6" x14ac:dyDescent="0.35">
      <c r="A109" s="20" t="s">
        <v>119</v>
      </c>
      <c r="B109" s="97">
        <v>1187.8599999999999</v>
      </c>
      <c r="C109" s="97">
        <v>1198.8900000000001</v>
      </c>
      <c r="D109" s="97">
        <v>2386.75</v>
      </c>
      <c r="E109" s="69">
        <v>0.49769999999999998</v>
      </c>
      <c r="F109" s="69">
        <v>0.50229999999999997</v>
      </c>
    </row>
    <row r="110" spans="1:6" x14ac:dyDescent="0.35">
      <c r="A110" s="20" t="s">
        <v>120</v>
      </c>
      <c r="B110" s="97">
        <v>1515.56</v>
      </c>
      <c r="C110" s="97">
        <v>1128.79</v>
      </c>
      <c r="D110" s="97">
        <v>2644.35</v>
      </c>
      <c r="E110" s="69">
        <v>0.57310000000000005</v>
      </c>
      <c r="F110" s="69">
        <v>0.4269</v>
      </c>
    </row>
    <row r="111" spans="1:6" x14ac:dyDescent="0.35">
      <c r="A111" s="20" t="s">
        <v>121</v>
      </c>
      <c r="B111" s="97">
        <v>378.98</v>
      </c>
      <c r="C111" s="97">
        <v>214.3</v>
      </c>
      <c r="D111" s="97">
        <v>593.28</v>
      </c>
      <c r="E111" s="69">
        <v>0.63880000000000003</v>
      </c>
      <c r="F111" s="69">
        <v>0.36120000000000002</v>
      </c>
    </row>
    <row r="112" spans="1:6" x14ac:dyDescent="0.35">
      <c r="A112" s="20" t="s">
        <v>122</v>
      </c>
      <c r="B112" s="97">
        <v>423.54</v>
      </c>
      <c r="C112" s="97">
        <v>220.57</v>
      </c>
      <c r="D112" s="97">
        <v>644.11</v>
      </c>
      <c r="E112" s="69">
        <v>0.65759999999999996</v>
      </c>
      <c r="F112" s="69">
        <v>0.34239999999999998</v>
      </c>
    </row>
    <row r="113" spans="1:6" x14ac:dyDescent="0.35">
      <c r="A113" s="10" t="s">
        <v>123</v>
      </c>
      <c r="B113" s="97">
        <v>101.71</v>
      </c>
      <c r="C113" s="97">
        <v>55</v>
      </c>
      <c r="D113" s="97">
        <v>156.71</v>
      </c>
      <c r="E113" s="69">
        <v>0.64900000000000002</v>
      </c>
      <c r="F113" s="69">
        <v>0.35099999999999998</v>
      </c>
    </row>
    <row r="114" spans="1:6" x14ac:dyDescent="0.35">
      <c r="A114" s="20" t="s">
        <v>124</v>
      </c>
      <c r="B114" s="97">
        <v>3191.73</v>
      </c>
      <c r="C114" s="97">
        <v>3819.12</v>
      </c>
      <c r="D114" s="97">
        <v>7010.85</v>
      </c>
      <c r="E114" s="69">
        <v>0.45529999999999998</v>
      </c>
      <c r="F114" s="69">
        <v>0.54469999999999996</v>
      </c>
    </row>
    <row r="115" spans="1:6" x14ac:dyDescent="0.35">
      <c r="A115" s="21" t="s">
        <v>125</v>
      </c>
      <c r="B115" s="97">
        <v>543.65</v>
      </c>
      <c r="C115" s="97">
        <v>2580.06</v>
      </c>
      <c r="D115" s="97">
        <v>3123.71</v>
      </c>
      <c r="E115" s="69">
        <v>0.17399999999999999</v>
      </c>
      <c r="F115" s="69">
        <v>0.82599999999999996</v>
      </c>
    </row>
    <row r="116" spans="1:6" x14ac:dyDescent="0.35">
      <c r="A116" s="22" t="s">
        <v>225</v>
      </c>
      <c r="B116" s="97">
        <v>57396.57</v>
      </c>
      <c r="C116" s="97">
        <v>22678.14</v>
      </c>
      <c r="D116" s="97">
        <v>80074.710000000006</v>
      </c>
      <c r="E116" s="69">
        <v>0.71679999999999999</v>
      </c>
      <c r="F116" s="69">
        <v>0.28320000000000001</v>
      </c>
    </row>
    <row r="117" spans="1:6" x14ac:dyDescent="0.35">
      <c r="A117" s="20" t="s">
        <v>126</v>
      </c>
      <c r="B117" s="97">
        <v>4850.2</v>
      </c>
      <c r="C117" s="97">
        <v>9451.3700000000008</v>
      </c>
      <c r="D117" s="97">
        <v>14301.57</v>
      </c>
      <c r="E117" s="69">
        <v>0.33910000000000001</v>
      </c>
      <c r="F117" s="69">
        <v>0.66090000000000004</v>
      </c>
    </row>
    <row r="118" spans="1:6" x14ac:dyDescent="0.35">
      <c r="A118" s="23" t="s">
        <v>108</v>
      </c>
      <c r="B118" s="97">
        <v>919.12</v>
      </c>
      <c r="C118" s="97">
        <v>883.09</v>
      </c>
      <c r="D118" s="97">
        <v>1802.21</v>
      </c>
      <c r="E118" s="69">
        <v>0.51</v>
      </c>
      <c r="F118" s="69">
        <v>0.49</v>
      </c>
    </row>
    <row r="119" spans="1:6" x14ac:dyDescent="0.35">
      <c r="A119" s="20" t="s">
        <v>128</v>
      </c>
      <c r="B119" s="97">
        <v>30.1</v>
      </c>
      <c r="C119" s="97">
        <v>29</v>
      </c>
      <c r="D119" s="97">
        <v>59.1</v>
      </c>
      <c r="E119" s="69">
        <v>0.50929999999999997</v>
      </c>
      <c r="F119" s="69">
        <v>0.49070000000000003</v>
      </c>
    </row>
    <row r="120" spans="1:6" x14ac:dyDescent="0.35">
      <c r="A120" s="20" t="s">
        <v>130</v>
      </c>
      <c r="B120" s="97">
        <v>11.4</v>
      </c>
      <c r="C120" s="97">
        <v>10</v>
      </c>
      <c r="D120" s="97">
        <v>21.4</v>
      </c>
      <c r="E120" s="69">
        <v>0.53269999999999995</v>
      </c>
      <c r="F120" s="69">
        <v>0.46729999999999999</v>
      </c>
    </row>
    <row r="121" spans="1:6" x14ac:dyDescent="0.35">
      <c r="A121" s="20" t="s">
        <v>77</v>
      </c>
      <c r="B121" s="97">
        <v>840.06</v>
      </c>
      <c r="C121" s="97">
        <v>1170.22</v>
      </c>
      <c r="D121" s="97">
        <v>2010.28</v>
      </c>
      <c r="E121" s="69">
        <v>0.41789999999999999</v>
      </c>
      <c r="F121" s="69">
        <v>0.58209999999999995</v>
      </c>
    </row>
    <row r="122" spans="1:6" x14ac:dyDescent="0.35">
      <c r="A122" s="20" t="s">
        <v>25</v>
      </c>
      <c r="B122" s="97">
        <v>56.51</v>
      </c>
      <c r="C122" s="97">
        <v>17.2</v>
      </c>
      <c r="D122" s="97">
        <v>73.709999999999994</v>
      </c>
      <c r="E122" s="69">
        <v>0.76670000000000005</v>
      </c>
      <c r="F122" s="69">
        <v>0.23330000000000001</v>
      </c>
    </row>
    <row r="123" spans="1:6" x14ac:dyDescent="0.35">
      <c r="A123" s="24" t="s">
        <v>131</v>
      </c>
      <c r="B123" s="97">
        <v>396.09</v>
      </c>
      <c r="C123" s="97">
        <v>155.9</v>
      </c>
      <c r="D123" s="97">
        <v>551.99</v>
      </c>
      <c r="E123" s="69">
        <v>0.71760000000000002</v>
      </c>
      <c r="F123" s="69">
        <v>0.28239999999999998</v>
      </c>
    </row>
    <row r="124" spans="1:6" x14ac:dyDescent="0.35">
      <c r="A124" s="23" t="s">
        <v>133</v>
      </c>
      <c r="B124" s="97">
        <v>84.65</v>
      </c>
      <c r="C124" s="97">
        <v>94.11</v>
      </c>
      <c r="D124" s="97">
        <v>178.76</v>
      </c>
      <c r="E124" s="69">
        <v>0.47349999999999998</v>
      </c>
      <c r="F124" s="69">
        <v>0.52649999999999997</v>
      </c>
    </row>
    <row r="125" spans="1:6" x14ac:dyDescent="0.35">
      <c r="A125" s="23" t="s">
        <v>107</v>
      </c>
      <c r="B125" s="97">
        <v>2586.9899999999998</v>
      </c>
      <c r="C125" s="97">
        <v>1586.75</v>
      </c>
      <c r="D125" s="97">
        <v>4173.74</v>
      </c>
      <c r="E125" s="69">
        <v>0.61980000000000002</v>
      </c>
      <c r="F125" s="69">
        <v>0.38019999999999998</v>
      </c>
    </row>
    <row r="126" spans="1:6" x14ac:dyDescent="0.35">
      <c r="A126" s="20" t="s">
        <v>226</v>
      </c>
      <c r="B126" s="97">
        <v>140110.31999999998</v>
      </c>
      <c r="C126" s="97">
        <v>70423.139999999985</v>
      </c>
      <c r="D126" s="97">
        <v>210533.46000000002</v>
      </c>
      <c r="E126" s="69">
        <v>0.66550143620876212</v>
      </c>
      <c r="F126" s="69">
        <v>0.33449856379123766</v>
      </c>
    </row>
    <row r="127" spans="1:6" ht="14.65" x14ac:dyDescent="0.4">
      <c r="A127"/>
      <c r="B127"/>
      <c r="C127"/>
      <c r="D127"/>
      <c r="E127"/>
      <c r="F127"/>
    </row>
    <row r="128" spans="1:6" x14ac:dyDescent="0.35">
      <c r="B128" s="117" t="s">
        <v>24</v>
      </c>
      <c r="C128" s="118"/>
      <c r="D128" s="119"/>
      <c r="E128" s="117" t="s">
        <v>166</v>
      </c>
      <c r="F128" s="119"/>
    </row>
    <row r="129" spans="1:6" x14ac:dyDescent="0.35">
      <c r="A129" s="35" t="s">
        <v>179</v>
      </c>
      <c r="B129" s="76" t="s">
        <v>0</v>
      </c>
      <c r="C129" s="76" t="s">
        <v>1</v>
      </c>
      <c r="D129" s="76" t="s">
        <v>2</v>
      </c>
      <c r="E129" s="76" t="s">
        <v>0</v>
      </c>
      <c r="F129" s="76" t="s">
        <v>1</v>
      </c>
    </row>
    <row r="130" spans="1:6" x14ac:dyDescent="0.35">
      <c r="A130" s="20" t="s">
        <v>127</v>
      </c>
      <c r="B130" s="97">
        <v>26.71</v>
      </c>
      <c r="C130" s="97">
        <v>6</v>
      </c>
      <c r="D130" s="97">
        <v>32.71</v>
      </c>
      <c r="E130" s="69">
        <v>0.81659999999999999</v>
      </c>
      <c r="F130" s="69">
        <v>0.18340000000000001</v>
      </c>
    </row>
    <row r="131" spans="1:6" x14ac:dyDescent="0.35">
      <c r="A131" s="23" t="s">
        <v>129</v>
      </c>
      <c r="B131" s="97">
        <v>327.35000000000002</v>
      </c>
      <c r="C131" s="97">
        <v>129.1</v>
      </c>
      <c r="D131" s="97">
        <v>456.45</v>
      </c>
      <c r="E131" s="69">
        <v>0.71719999999999995</v>
      </c>
      <c r="F131" s="69">
        <v>0.2828</v>
      </c>
    </row>
    <row r="132" spans="1:6" x14ac:dyDescent="0.35">
      <c r="A132" s="20" t="s">
        <v>104</v>
      </c>
      <c r="B132" s="97">
        <v>83.76</v>
      </c>
      <c r="C132" s="97">
        <v>40.799999999999997</v>
      </c>
      <c r="D132" s="97">
        <v>124.56</v>
      </c>
      <c r="E132" s="69">
        <v>0.6724</v>
      </c>
      <c r="F132" s="69">
        <v>0.3276</v>
      </c>
    </row>
    <row r="133" spans="1:6" x14ac:dyDescent="0.35">
      <c r="A133" s="20" t="s">
        <v>132</v>
      </c>
      <c r="B133" s="97">
        <v>160.34</v>
      </c>
      <c r="C133" s="97">
        <v>139.15</v>
      </c>
      <c r="D133" s="97">
        <v>299.49</v>
      </c>
      <c r="E133" s="69">
        <v>0.53539999999999999</v>
      </c>
      <c r="F133" s="69">
        <v>0.46460000000000001</v>
      </c>
    </row>
    <row r="134" spans="1:6" x14ac:dyDescent="0.35">
      <c r="A134" s="20" t="s">
        <v>134</v>
      </c>
      <c r="B134" s="97">
        <v>46.55</v>
      </c>
      <c r="C134" s="97">
        <v>11.4</v>
      </c>
      <c r="D134" s="97">
        <v>57.95</v>
      </c>
      <c r="E134" s="69">
        <v>0.80330000000000001</v>
      </c>
      <c r="F134" s="69">
        <v>0.19670000000000001</v>
      </c>
    </row>
    <row r="135" spans="1:6" x14ac:dyDescent="0.35">
      <c r="A135" s="20" t="s">
        <v>135</v>
      </c>
      <c r="B135" s="97">
        <v>136.38</v>
      </c>
      <c r="C135" s="97">
        <v>98</v>
      </c>
      <c r="D135" s="97">
        <v>234.38</v>
      </c>
      <c r="E135" s="69">
        <v>0.58189999999999997</v>
      </c>
      <c r="F135" s="69">
        <v>0.41810000000000003</v>
      </c>
    </row>
    <row r="136" spans="1:6" x14ac:dyDescent="0.35">
      <c r="A136" s="24" t="s">
        <v>136</v>
      </c>
      <c r="B136" s="97">
        <v>203.22</v>
      </c>
      <c r="C136" s="97">
        <v>83.57</v>
      </c>
      <c r="D136" s="97">
        <v>286.79000000000002</v>
      </c>
      <c r="E136" s="69">
        <v>0.70860000000000001</v>
      </c>
      <c r="F136" s="69">
        <v>0.29139999999999999</v>
      </c>
    </row>
    <row r="137" spans="1:6" x14ac:dyDescent="0.35">
      <c r="A137" s="23" t="s">
        <v>137</v>
      </c>
      <c r="B137" s="97">
        <v>59.48</v>
      </c>
      <c r="C137" s="97">
        <v>47</v>
      </c>
      <c r="D137" s="97">
        <v>106.48</v>
      </c>
      <c r="E137" s="69">
        <v>0.55859999999999999</v>
      </c>
      <c r="F137" s="69">
        <v>0.44140000000000001</v>
      </c>
    </row>
    <row r="138" spans="1:6" x14ac:dyDescent="0.35">
      <c r="A138" s="20" t="s">
        <v>180</v>
      </c>
      <c r="B138" s="97">
        <v>1043.79</v>
      </c>
      <c r="C138" s="97">
        <v>555.02</v>
      </c>
      <c r="D138" s="97">
        <v>1598.81</v>
      </c>
      <c r="E138" s="69">
        <v>0.65285431039335506</v>
      </c>
      <c r="F138" s="69">
        <v>0.34714568960664494</v>
      </c>
    </row>
    <row r="139" spans="1:6" x14ac:dyDescent="0.35">
      <c r="A139" s="23" t="s">
        <v>181</v>
      </c>
      <c r="B139" s="97">
        <v>141154.10999999999</v>
      </c>
      <c r="C139" s="97">
        <v>70978.16</v>
      </c>
      <c r="D139" s="97">
        <v>212132.27</v>
      </c>
      <c r="E139" s="69">
        <v>0.66539999999999999</v>
      </c>
      <c r="F139" s="69">
        <v>0.33460000000000001</v>
      </c>
    </row>
    <row r="141" spans="1:6" ht="14.65" x14ac:dyDescent="0.4">
      <c r="B141"/>
      <c r="C141"/>
      <c r="D141"/>
      <c r="E141"/>
      <c r="F141"/>
    </row>
    <row r="143" spans="1:6" ht="13.9" x14ac:dyDescent="0.35">
      <c r="A143" s="95" t="s">
        <v>224</v>
      </c>
    </row>
    <row r="145" spans="1:6" x14ac:dyDescent="0.35">
      <c r="B145" s="117" t="s">
        <v>165</v>
      </c>
      <c r="C145" s="118"/>
      <c r="D145" s="119"/>
      <c r="E145" s="117" t="s">
        <v>166</v>
      </c>
      <c r="F145" s="119"/>
    </row>
    <row r="146" spans="1:6" x14ac:dyDescent="0.35">
      <c r="A146" s="35" t="s">
        <v>26</v>
      </c>
      <c r="B146" s="76" t="s">
        <v>0</v>
      </c>
      <c r="C146" s="76" t="s">
        <v>1</v>
      </c>
      <c r="D146" s="76" t="s">
        <v>2</v>
      </c>
      <c r="E146" s="76" t="s">
        <v>0</v>
      </c>
      <c r="F146" s="76" t="s">
        <v>1</v>
      </c>
    </row>
    <row r="147" spans="1:6" x14ac:dyDescent="0.35">
      <c r="A147" s="20" t="s">
        <v>109</v>
      </c>
      <c r="B147" s="78">
        <v>210</v>
      </c>
      <c r="C147" s="78">
        <v>96</v>
      </c>
      <c r="D147" s="78">
        <v>306</v>
      </c>
      <c r="E147" s="69">
        <v>0.68630000000000002</v>
      </c>
      <c r="F147" s="69">
        <v>0.31369999999999998</v>
      </c>
    </row>
    <row r="148" spans="1:6" x14ac:dyDescent="0.35">
      <c r="A148" s="20" t="s">
        <v>110</v>
      </c>
      <c r="B148" s="78">
        <v>865</v>
      </c>
      <c r="C148" s="78">
        <v>1252</v>
      </c>
      <c r="D148" s="78">
        <v>2117</v>
      </c>
      <c r="E148" s="69">
        <v>0.40860000000000002</v>
      </c>
      <c r="F148" s="69">
        <v>0.59140000000000004</v>
      </c>
    </row>
    <row r="149" spans="1:6" x14ac:dyDescent="0.35">
      <c r="A149" s="20" t="s">
        <v>111</v>
      </c>
      <c r="B149" s="78">
        <v>5053</v>
      </c>
      <c r="C149" s="78">
        <v>1435</v>
      </c>
      <c r="D149" s="78">
        <v>6488</v>
      </c>
      <c r="E149" s="69">
        <v>0.77880000000000005</v>
      </c>
      <c r="F149" s="69">
        <v>0.22120000000000001</v>
      </c>
    </row>
    <row r="150" spans="1:6" x14ac:dyDescent="0.35">
      <c r="A150" s="20" t="s">
        <v>112</v>
      </c>
      <c r="B150" s="78">
        <v>68782</v>
      </c>
      <c r="C150" s="78">
        <v>17817</v>
      </c>
      <c r="D150" s="78">
        <v>86599</v>
      </c>
      <c r="E150" s="69">
        <v>0.79430000000000001</v>
      </c>
      <c r="F150" s="69">
        <v>0.20569999999999999</v>
      </c>
    </row>
    <row r="151" spans="1:6" x14ac:dyDescent="0.35">
      <c r="A151" s="20" t="s">
        <v>113</v>
      </c>
      <c r="B151" s="78">
        <v>115</v>
      </c>
      <c r="C151" s="78">
        <v>107</v>
      </c>
      <c r="D151" s="78">
        <v>222</v>
      </c>
      <c r="E151" s="69">
        <v>0.51800000000000002</v>
      </c>
      <c r="F151" s="69">
        <v>0.48199999999999998</v>
      </c>
    </row>
    <row r="152" spans="1:6" x14ac:dyDescent="0.35">
      <c r="A152" s="20" t="s">
        <v>114</v>
      </c>
      <c r="B152" s="78">
        <v>696</v>
      </c>
      <c r="C152" s="78">
        <v>451</v>
      </c>
      <c r="D152" s="78">
        <v>1147</v>
      </c>
      <c r="E152" s="69">
        <v>0.60680000000000001</v>
      </c>
      <c r="F152" s="69">
        <v>0.39319999999999999</v>
      </c>
    </row>
    <row r="153" spans="1:6" x14ac:dyDescent="0.35">
      <c r="A153" s="20" t="s">
        <v>115</v>
      </c>
      <c r="B153" s="78">
        <v>1663</v>
      </c>
      <c r="C153" s="78">
        <v>1421</v>
      </c>
      <c r="D153" s="78">
        <v>3084</v>
      </c>
      <c r="E153" s="69">
        <v>0.53920000000000001</v>
      </c>
      <c r="F153" s="69">
        <v>0.46079999999999999</v>
      </c>
    </row>
    <row r="154" spans="1:6" x14ac:dyDescent="0.35">
      <c r="A154" s="20" t="s">
        <v>116</v>
      </c>
      <c r="B154" s="78">
        <v>286</v>
      </c>
      <c r="C154" s="78">
        <v>185</v>
      </c>
      <c r="D154" s="78">
        <v>471</v>
      </c>
      <c r="E154" s="69">
        <v>0.60719999999999996</v>
      </c>
      <c r="F154" s="69">
        <v>0.39279999999999998</v>
      </c>
    </row>
    <row r="155" spans="1:6" x14ac:dyDescent="0.35">
      <c r="A155" s="20" t="s">
        <v>117</v>
      </c>
      <c r="B155" s="78">
        <v>4649</v>
      </c>
      <c r="C155" s="78">
        <v>4117</v>
      </c>
      <c r="D155" s="78">
        <v>8766</v>
      </c>
      <c r="E155" s="69">
        <v>0.53029999999999999</v>
      </c>
      <c r="F155" s="69">
        <v>0.46970000000000001</v>
      </c>
    </row>
    <row r="156" spans="1:6" x14ac:dyDescent="0.35">
      <c r="A156" s="20" t="s">
        <v>118</v>
      </c>
      <c r="B156" s="78">
        <v>567</v>
      </c>
      <c r="C156" s="78">
        <v>873</v>
      </c>
      <c r="D156" s="78">
        <v>1440</v>
      </c>
      <c r="E156" s="69">
        <v>0.39379999999999998</v>
      </c>
      <c r="F156" s="69">
        <v>0.60619999999999996</v>
      </c>
    </row>
    <row r="157" spans="1:6" x14ac:dyDescent="0.35">
      <c r="A157" s="20" t="s">
        <v>119</v>
      </c>
      <c r="B157" s="78">
        <v>1287</v>
      </c>
      <c r="C157" s="78">
        <v>1213</v>
      </c>
      <c r="D157" s="78">
        <v>2500</v>
      </c>
      <c r="E157" s="69">
        <v>0.51480000000000004</v>
      </c>
      <c r="F157" s="69">
        <v>0.48520000000000002</v>
      </c>
    </row>
    <row r="158" spans="1:6" x14ac:dyDescent="0.35">
      <c r="A158" s="20" t="s">
        <v>120</v>
      </c>
      <c r="B158" s="78">
        <v>1646</v>
      </c>
      <c r="C158" s="78">
        <v>1145</v>
      </c>
      <c r="D158" s="78">
        <v>2791</v>
      </c>
      <c r="E158" s="69">
        <v>0.58979999999999999</v>
      </c>
      <c r="F158" s="69">
        <v>0.41020000000000001</v>
      </c>
    </row>
    <row r="159" spans="1:6" x14ac:dyDescent="0.35">
      <c r="A159" s="20" t="s">
        <v>121</v>
      </c>
      <c r="B159" s="78">
        <v>402</v>
      </c>
      <c r="C159" s="78">
        <v>216</v>
      </c>
      <c r="D159" s="78">
        <v>618</v>
      </c>
      <c r="E159" s="69">
        <v>0.65049999999999997</v>
      </c>
      <c r="F159" s="69">
        <v>0.34949999999999998</v>
      </c>
    </row>
    <row r="160" spans="1:6" x14ac:dyDescent="0.35">
      <c r="A160" s="20" t="s">
        <v>122</v>
      </c>
      <c r="B160" s="78">
        <v>482</v>
      </c>
      <c r="C160" s="78">
        <v>241</v>
      </c>
      <c r="D160" s="78">
        <v>723</v>
      </c>
      <c r="E160" s="69">
        <v>0.66669999999999996</v>
      </c>
      <c r="F160" s="69">
        <v>0.33329999999999999</v>
      </c>
    </row>
    <row r="161" spans="1:6" x14ac:dyDescent="0.35">
      <c r="A161" s="10" t="s">
        <v>123</v>
      </c>
      <c r="B161" s="78">
        <v>110</v>
      </c>
      <c r="C161" s="78">
        <v>55</v>
      </c>
      <c r="D161" s="78">
        <v>165</v>
      </c>
      <c r="E161" s="69">
        <v>0.66669999999999996</v>
      </c>
      <c r="F161" s="69">
        <v>0.33329999999999999</v>
      </c>
    </row>
    <row r="162" spans="1:6" x14ac:dyDescent="0.35">
      <c r="A162" s="20" t="s">
        <v>124</v>
      </c>
      <c r="B162" s="78">
        <v>4694</v>
      </c>
      <c r="C162" s="78">
        <v>4185</v>
      </c>
      <c r="D162" s="78">
        <v>8879</v>
      </c>
      <c r="E162" s="69">
        <v>0.52869999999999995</v>
      </c>
      <c r="F162" s="69">
        <v>0.4713</v>
      </c>
    </row>
    <row r="163" spans="1:6" x14ac:dyDescent="0.35">
      <c r="A163" s="21" t="s">
        <v>125</v>
      </c>
      <c r="B163" s="78">
        <v>784</v>
      </c>
      <c r="C163" s="78">
        <v>4254</v>
      </c>
      <c r="D163" s="78">
        <v>5038</v>
      </c>
      <c r="E163" s="69">
        <v>0.15559999999999999</v>
      </c>
      <c r="F163" s="69">
        <v>0.84440000000000004</v>
      </c>
    </row>
    <row r="164" spans="1:6" x14ac:dyDescent="0.35">
      <c r="A164" s="22" t="s">
        <v>225</v>
      </c>
      <c r="B164" s="78">
        <v>70176</v>
      </c>
      <c r="C164" s="78">
        <v>25017</v>
      </c>
      <c r="D164" s="78">
        <v>95193</v>
      </c>
      <c r="E164" s="69">
        <v>0.73719999999999997</v>
      </c>
      <c r="F164" s="69">
        <v>0.26279999999999998</v>
      </c>
    </row>
    <row r="165" spans="1:6" x14ac:dyDescent="0.35">
      <c r="A165" s="20" t="s">
        <v>126</v>
      </c>
      <c r="B165" s="78">
        <v>5155</v>
      </c>
      <c r="C165" s="78">
        <v>9478</v>
      </c>
      <c r="D165" s="78">
        <v>14633</v>
      </c>
      <c r="E165" s="69">
        <v>0.3523</v>
      </c>
      <c r="F165" s="69">
        <v>0.64770000000000005</v>
      </c>
    </row>
    <row r="166" spans="1:6" x14ac:dyDescent="0.35">
      <c r="A166" s="23" t="s">
        <v>108</v>
      </c>
      <c r="B166" s="78">
        <v>983</v>
      </c>
      <c r="C166" s="78">
        <v>892</v>
      </c>
      <c r="D166" s="78">
        <v>1875</v>
      </c>
      <c r="E166" s="69">
        <v>0.52429999999999999</v>
      </c>
      <c r="F166" s="69">
        <v>0.47570000000000001</v>
      </c>
    </row>
    <row r="167" spans="1:6" x14ac:dyDescent="0.35">
      <c r="A167" s="20" t="s">
        <v>128</v>
      </c>
      <c r="B167" s="78">
        <v>31</v>
      </c>
      <c r="C167" s="78">
        <v>29</v>
      </c>
      <c r="D167" s="78">
        <v>60</v>
      </c>
      <c r="E167" s="69">
        <v>0.51670000000000005</v>
      </c>
      <c r="F167" s="69">
        <v>0.48330000000000001</v>
      </c>
    </row>
    <row r="168" spans="1:6" x14ac:dyDescent="0.35">
      <c r="A168" s="20" t="s">
        <v>130</v>
      </c>
      <c r="B168" s="78">
        <v>12</v>
      </c>
      <c r="C168" s="78">
        <v>10</v>
      </c>
      <c r="D168" s="78">
        <v>22</v>
      </c>
      <c r="E168" s="69">
        <v>0.54549999999999998</v>
      </c>
      <c r="F168" s="69">
        <v>0.45450000000000002</v>
      </c>
    </row>
    <row r="169" spans="1:6" x14ac:dyDescent="0.35">
      <c r="A169" s="20" t="s">
        <v>77</v>
      </c>
      <c r="B169" s="78">
        <v>887</v>
      </c>
      <c r="C169" s="78">
        <v>1188</v>
      </c>
      <c r="D169" s="78">
        <v>2075</v>
      </c>
      <c r="E169" s="69">
        <v>0.42749999999999999</v>
      </c>
      <c r="F169" s="69">
        <v>0.57250000000000001</v>
      </c>
    </row>
    <row r="170" spans="1:6" x14ac:dyDescent="0.35">
      <c r="A170" s="20" t="s">
        <v>25</v>
      </c>
      <c r="B170" s="78">
        <v>59</v>
      </c>
      <c r="C170" s="78">
        <v>18</v>
      </c>
      <c r="D170" s="78">
        <v>77</v>
      </c>
      <c r="E170" s="69">
        <v>0.76619999999999999</v>
      </c>
      <c r="F170" s="69">
        <v>0.23380000000000001</v>
      </c>
    </row>
    <row r="171" spans="1:6" x14ac:dyDescent="0.35">
      <c r="A171" s="24" t="s">
        <v>131</v>
      </c>
      <c r="B171" s="78">
        <v>414</v>
      </c>
      <c r="C171" s="78">
        <v>158</v>
      </c>
      <c r="D171" s="78">
        <v>572</v>
      </c>
      <c r="E171" s="69">
        <v>0.7238</v>
      </c>
      <c r="F171" s="69">
        <v>0.2762</v>
      </c>
    </row>
    <row r="172" spans="1:6" x14ac:dyDescent="0.35">
      <c r="A172" s="23" t="s">
        <v>133</v>
      </c>
      <c r="B172" s="78">
        <v>90</v>
      </c>
      <c r="C172" s="78">
        <v>95</v>
      </c>
      <c r="D172" s="78">
        <v>185</v>
      </c>
      <c r="E172" s="69">
        <v>0.48649999999999999</v>
      </c>
      <c r="F172" s="69">
        <v>0.51349999999999996</v>
      </c>
    </row>
    <row r="173" spans="1:6" x14ac:dyDescent="0.35">
      <c r="A173" s="23" t="s">
        <v>107</v>
      </c>
      <c r="B173" s="78">
        <v>3131</v>
      </c>
      <c r="C173" s="78">
        <v>1811</v>
      </c>
      <c r="D173" s="78">
        <v>4942</v>
      </c>
      <c r="E173" s="69">
        <v>0.63349999999999995</v>
      </c>
      <c r="F173" s="69">
        <v>0.36649999999999999</v>
      </c>
    </row>
    <row r="174" spans="1:6" x14ac:dyDescent="0.35">
      <c r="A174" s="20" t="s">
        <v>226</v>
      </c>
      <c r="B174" s="78">
        <v>173229</v>
      </c>
      <c r="C174" s="78">
        <v>77759</v>
      </c>
      <c r="D174" s="78">
        <v>250988</v>
      </c>
      <c r="E174" s="69">
        <v>0.69018837553986645</v>
      </c>
      <c r="F174" s="69">
        <v>0.30981162446013355</v>
      </c>
    </row>
    <row r="175" spans="1:6" ht="14.65" x14ac:dyDescent="0.4">
      <c r="A175"/>
      <c r="B175"/>
      <c r="C175"/>
      <c r="D175"/>
      <c r="E175"/>
      <c r="F175"/>
    </row>
    <row r="176" spans="1:6" x14ac:dyDescent="0.35">
      <c r="B176" s="117" t="s">
        <v>165</v>
      </c>
      <c r="C176" s="118"/>
      <c r="D176" s="119"/>
      <c r="E176" s="117" t="s">
        <v>166</v>
      </c>
      <c r="F176" s="119"/>
    </row>
    <row r="177" spans="1:6" x14ac:dyDescent="0.35">
      <c r="A177" s="35" t="s">
        <v>179</v>
      </c>
      <c r="B177" s="76" t="s">
        <v>0</v>
      </c>
      <c r="C177" s="76" t="s">
        <v>1</v>
      </c>
      <c r="D177" s="76" t="s">
        <v>2</v>
      </c>
      <c r="E177" s="76" t="s">
        <v>0</v>
      </c>
      <c r="F177" s="76" t="s">
        <v>1</v>
      </c>
    </row>
    <row r="178" spans="1:6" x14ac:dyDescent="0.35">
      <c r="A178" s="20" t="s">
        <v>127</v>
      </c>
      <c r="B178" s="78">
        <v>30</v>
      </c>
      <c r="C178" s="78">
        <v>6</v>
      </c>
      <c r="D178" s="78">
        <v>36</v>
      </c>
      <c r="E178" s="69">
        <v>0.83330000000000004</v>
      </c>
      <c r="F178" s="69">
        <v>0.16669999999999999</v>
      </c>
    </row>
    <row r="179" spans="1:6" x14ac:dyDescent="0.35">
      <c r="A179" s="23" t="s">
        <v>129</v>
      </c>
      <c r="B179" s="78">
        <v>366</v>
      </c>
      <c r="C179" s="78">
        <v>137</v>
      </c>
      <c r="D179" s="78">
        <v>503</v>
      </c>
      <c r="E179" s="69">
        <v>0.72760000000000002</v>
      </c>
      <c r="F179" s="69">
        <v>0.27239999999999998</v>
      </c>
    </row>
    <row r="180" spans="1:6" x14ac:dyDescent="0.35">
      <c r="A180" s="20" t="s">
        <v>104</v>
      </c>
      <c r="B180" s="78">
        <v>86</v>
      </c>
      <c r="C180" s="78">
        <v>41</v>
      </c>
      <c r="D180" s="78">
        <v>127</v>
      </c>
      <c r="E180" s="69">
        <v>0.67720000000000002</v>
      </c>
      <c r="F180" s="69">
        <v>0.32279999999999998</v>
      </c>
    </row>
    <row r="181" spans="1:6" x14ac:dyDescent="0.35">
      <c r="A181" s="20" t="s">
        <v>132</v>
      </c>
      <c r="B181" s="78">
        <v>226</v>
      </c>
      <c r="C181" s="78">
        <v>168</v>
      </c>
      <c r="D181" s="78">
        <v>394</v>
      </c>
      <c r="E181" s="69">
        <v>0.5736</v>
      </c>
      <c r="F181" s="69">
        <v>0.4264</v>
      </c>
    </row>
    <row r="182" spans="1:6" x14ac:dyDescent="0.35">
      <c r="A182" s="20" t="s">
        <v>134</v>
      </c>
      <c r="B182" s="78">
        <v>50</v>
      </c>
      <c r="C182" s="78">
        <v>12</v>
      </c>
      <c r="D182" s="78">
        <v>62</v>
      </c>
      <c r="E182" s="69">
        <v>0.80649999999999999</v>
      </c>
      <c r="F182" s="69">
        <v>0.19350000000000001</v>
      </c>
    </row>
    <row r="183" spans="1:6" x14ac:dyDescent="0.35">
      <c r="A183" s="20" t="s">
        <v>135</v>
      </c>
      <c r="B183" s="78">
        <v>190</v>
      </c>
      <c r="C183" s="78">
        <v>112</v>
      </c>
      <c r="D183" s="78">
        <v>302</v>
      </c>
      <c r="E183" s="69">
        <v>0.62909999999999999</v>
      </c>
      <c r="F183" s="69">
        <v>0.37090000000000001</v>
      </c>
    </row>
    <row r="184" spans="1:6" x14ac:dyDescent="0.35">
      <c r="A184" s="24" t="s">
        <v>136</v>
      </c>
      <c r="B184" s="78">
        <v>251</v>
      </c>
      <c r="C184" s="78">
        <v>98</v>
      </c>
      <c r="D184" s="78">
        <v>349</v>
      </c>
      <c r="E184" s="69">
        <v>0.71919999999999995</v>
      </c>
      <c r="F184" s="69">
        <v>0.28079999999999999</v>
      </c>
    </row>
    <row r="185" spans="1:6" x14ac:dyDescent="0.35">
      <c r="A185" s="23" t="s">
        <v>137</v>
      </c>
      <c r="B185" s="78">
        <v>62</v>
      </c>
      <c r="C185" s="78">
        <v>47</v>
      </c>
      <c r="D185" s="78">
        <v>109</v>
      </c>
      <c r="E185" s="69">
        <v>0.56879999999999997</v>
      </c>
      <c r="F185" s="69">
        <v>0.43120000000000003</v>
      </c>
    </row>
    <row r="186" spans="1:6" x14ac:dyDescent="0.35">
      <c r="A186" s="20" t="s">
        <v>180</v>
      </c>
      <c r="B186" s="78">
        <v>1261</v>
      </c>
      <c r="C186" s="78">
        <v>621</v>
      </c>
      <c r="D186" s="78">
        <v>1882</v>
      </c>
      <c r="E186" s="69">
        <v>0.67003188097768329</v>
      </c>
      <c r="F186" s="69">
        <v>0.32996811902231671</v>
      </c>
    </row>
    <row r="187" spans="1:6" x14ac:dyDescent="0.35">
      <c r="A187" s="23" t="s">
        <v>181</v>
      </c>
      <c r="B187" s="78">
        <v>174490</v>
      </c>
      <c r="C187" s="78">
        <v>78380</v>
      </c>
      <c r="D187" s="78">
        <v>252870</v>
      </c>
      <c r="E187" s="69">
        <v>0.69</v>
      </c>
      <c r="F187" s="69">
        <v>0.31</v>
      </c>
    </row>
    <row r="189" spans="1:6" ht="14.65" x14ac:dyDescent="0.4">
      <c r="B189"/>
      <c r="C189"/>
      <c r="D189"/>
      <c r="E189"/>
      <c r="F189"/>
    </row>
  </sheetData>
  <mergeCells count="8">
    <mergeCell ref="B128:D128"/>
    <mergeCell ref="E128:F128"/>
    <mergeCell ref="B97:D97"/>
    <mergeCell ref="E97:F97"/>
    <mergeCell ref="B145:D145"/>
    <mergeCell ref="E145:F145"/>
    <mergeCell ref="B176:D176"/>
    <mergeCell ref="E176:F176"/>
  </mergeCells>
  <phoneticPr fontId="1" type="noConversion"/>
  <pageMargins left="0.25" right="0.25"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Normal="100" workbookViewId="0"/>
  </sheetViews>
  <sheetFormatPr defaultColWidth="8.76171875" defaultRowHeight="12.75" x14ac:dyDescent="0.35"/>
  <cols>
    <col min="1" max="1" width="8.234375" style="9" customWidth="1"/>
    <col min="2" max="12" width="11" style="9" bestFit="1" customWidth="1"/>
    <col min="13" max="16384" width="8.76171875" style="9"/>
  </cols>
  <sheetData>
    <row r="1" spans="1:6" ht="13.15" x14ac:dyDescent="0.4">
      <c r="A1" s="7" t="s">
        <v>182</v>
      </c>
      <c r="B1" s="2"/>
      <c r="C1" s="2"/>
      <c r="D1" s="2"/>
      <c r="E1" s="2"/>
      <c r="F1" s="2"/>
    </row>
    <row r="4" spans="1:6" x14ac:dyDescent="0.35">
      <c r="A4" s="84" t="s">
        <v>3</v>
      </c>
      <c r="B4" s="84" t="s">
        <v>24</v>
      </c>
    </row>
    <row r="5" spans="1:6" x14ac:dyDescent="0.35">
      <c r="A5" s="85" t="s">
        <v>194</v>
      </c>
      <c r="B5" s="86">
        <v>170320.08</v>
      </c>
    </row>
    <row r="6" spans="1:6" x14ac:dyDescent="0.35">
      <c r="A6" s="85" t="s">
        <v>195</v>
      </c>
      <c r="B6" s="86">
        <v>179872.18</v>
      </c>
    </row>
    <row r="7" spans="1:6" x14ac:dyDescent="0.35">
      <c r="A7" s="85" t="s">
        <v>196</v>
      </c>
      <c r="B7" s="86">
        <v>187972.75</v>
      </c>
    </row>
    <row r="8" spans="1:6" x14ac:dyDescent="0.35">
      <c r="A8" s="85" t="s">
        <v>197</v>
      </c>
      <c r="B8" s="86">
        <v>195923.96</v>
      </c>
    </row>
    <row r="9" spans="1:6" x14ac:dyDescent="0.35">
      <c r="A9" s="85" t="s">
        <v>198</v>
      </c>
      <c r="B9" s="86">
        <v>200021.95</v>
      </c>
    </row>
    <row r="10" spans="1:6" x14ac:dyDescent="0.35">
      <c r="A10" s="85" t="s">
        <v>199</v>
      </c>
      <c r="B10" s="86">
        <v>206802.38</v>
      </c>
    </row>
    <row r="11" spans="1:6" x14ac:dyDescent="0.35">
      <c r="A11" s="85" t="s">
        <v>200</v>
      </c>
      <c r="B11" s="86">
        <v>205331.88</v>
      </c>
    </row>
    <row r="12" spans="1:6" x14ac:dyDescent="0.35">
      <c r="A12" s="85" t="s">
        <v>201</v>
      </c>
      <c r="B12" s="86">
        <v>192002.95</v>
      </c>
    </row>
    <row r="13" spans="1:6" x14ac:dyDescent="0.35">
      <c r="A13" s="85" t="s">
        <v>202</v>
      </c>
      <c r="B13" s="86">
        <v>195724.15</v>
      </c>
    </row>
    <row r="14" spans="1:6" x14ac:dyDescent="0.35">
      <c r="A14" s="85" t="s">
        <v>203</v>
      </c>
      <c r="B14" s="86">
        <v>203348.5</v>
      </c>
    </row>
    <row r="15" spans="1:6" x14ac:dyDescent="0.35">
      <c r="A15" s="85" t="s">
        <v>204</v>
      </c>
      <c r="B15" s="86">
        <v>212132.27</v>
      </c>
    </row>
  </sheetData>
  <phoneticPr fontId="1" type="noConversion"/>
  <pageMargins left="0.75" right="0.75" top="1" bottom="1" header="0.5" footer="0.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zoomScaleNormal="100" workbookViewId="0"/>
  </sheetViews>
  <sheetFormatPr defaultColWidth="8.76171875" defaultRowHeight="12.75" x14ac:dyDescent="0.35"/>
  <cols>
    <col min="1" max="1" width="22.1171875" style="1" bestFit="1" customWidth="1"/>
    <col min="2" max="2" width="78.234375" style="9" customWidth="1"/>
    <col min="3" max="3" width="8.76171875" style="9" customWidth="1"/>
    <col min="4" max="16384" width="8.76171875" style="9"/>
  </cols>
  <sheetData>
    <row r="1" spans="1:2" ht="13.15" x14ac:dyDescent="0.4">
      <c r="A1" s="5" t="s">
        <v>73</v>
      </c>
    </row>
    <row r="3" spans="1:2" x14ac:dyDescent="0.35">
      <c r="A3" s="30" t="s">
        <v>27</v>
      </c>
      <c r="B3" s="20" t="s">
        <v>28</v>
      </c>
    </row>
    <row r="4" spans="1:2" ht="114.75" x14ac:dyDescent="0.35">
      <c r="A4" s="31" t="s">
        <v>69</v>
      </c>
      <c r="B4" s="20" t="s">
        <v>176</v>
      </c>
    </row>
    <row r="5" spans="1:2" ht="63.75" x14ac:dyDescent="0.35">
      <c r="A5" s="32" t="s">
        <v>60</v>
      </c>
      <c r="B5" s="33" t="s">
        <v>70</v>
      </c>
    </row>
    <row r="6" spans="1:2" ht="63.75" x14ac:dyDescent="0.35">
      <c r="A6" s="30" t="s">
        <v>30</v>
      </c>
      <c r="B6" s="20" t="s">
        <v>171</v>
      </c>
    </row>
    <row r="7" spans="1:2" ht="38.25" x14ac:dyDescent="0.35">
      <c r="A7" s="30" t="s">
        <v>7</v>
      </c>
      <c r="B7" s="20" t="s">
        <v>105</v>
      </c>
    </row>
    <row r="8" spans="1:2" ht="102" x14ac:dyDescent="0.35">
      <c r="A8" s="30" t="s">
        <v>80</v>
      </c>
      <c r="B8" s="20" t="s">
        <v>172</v>
      </c>
    </row>
    <row r="9" spans="1:2" x14ac:dyDescent="0.35">
      <c r="A9" s="30" t="s">
        <v>31</v>
      </c>
      <c r="B9" s="20" t="s">
        <v>32</v>
      </c>
    </row>
    <row r="10" spans="1:2" ht="25.5" x14ac:dyDescent="0.35">
      <c r="A10" s="30" t="s">
        <v>33</v>
      </c>
      <c r="B10" s="20" t="s">
        <v>34</v>
      </c>
    </row>
    <row r="11" spans="1:2" ht="25.5" x14ac:dyDescent="0.35">
      <c r="A11" s="30" t="s">
        <v>35</v>
      </c>
      <c r="B11" s="20" t="s">
        <v>36</v>
      </c>
    </row>
    <row r="12" spans="1:2" ht="63.75" x14ac:dyDescent="0.35">
      <c r="A12" s="30" t="s">
        <v>138</v>
      </c>
      <c r="B12" s="20" t="s">
        <v>175</v>
      </c>
    </row>
    <row r="13" spans="1:2" ht="25.5" x14ac:dyDescent="0.35">
      <c r="A13" s="30" t="s">
        <v>37</v>
      </c>
      <c r="B13" s="20" t="s">
        <v>174</v>
      </c>
    </row>
    <row r="14" spans="1:2" x14ac:dyDescent="0.35">
      <c r="A14" s="30" t="s">
        <v>38</v>
      </c>
      <c r="B14" s="20" t="s">
        <v>39</v>
      </c>
    </row>
    <row r="15" spans="1:2" x14ac:dyDescent="0.35">
      <c r="A15" s="30" t="s">
        <v>40</v>
      </c>
      <c r="B15" s="20" t="s">
        <v>41</v>
      </c>
    </row>
    <row r="16" spans="1:2" ht="63.75" x14ac:dyDescent="0.35">
      <c r="A16" s="30" t="s">
        <v>42</v>
      </c>
      <c r="B16" s="20" t="s">
        <v>173</v>
      </c>
    </row>
  </sheetData>
  <phoneticPr fontId="1" type="noConversion"/>
  <pageMargins left="0.25" right="0.25" top="0.75" bottom="0.75" header="0.3" footer="0.3"/>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Normal="100" workbookViewId="0"/>
  </sheetViews>
  <sheetFormatPr defaultColWidth="8.76171875" defaultRowHeight="12.75" x14ac:dyDescent="0.35"/>
  <cols>
    <col min="1" max="1" width="8.234375" style="9" customWidth="1"/>
    <col min="2" max="12" width="11" style="9" bestFit="1" customWidth="1"/>
    <col min="13" max="16384" width="8.76171875" style="9"/>
  </cols>
  <sheetData>
    <row r="1" spans="1:6" ht="13.15" x14ac:dyDescent="0.4">
      <c r="A1" s="7" t="s">
        <v>205</v>
      </c>
      <c r="B1" s="2"/>
      <c r="C1" s="2"/>
      <c r="D1" s="2"/>
      <c r="E1" s="2"/>
      <c r="F1" s="2"/>
    </row>
    <row r="4" spans="1:6" x14ac:dyDescent="0.35">
      <c r="A4" s="28" t="s">
        <v>3</v>
      </c>
      <c r="B4" s="28" t="s">
        <v>24</v>
      </c>
      <c r="C4" s="88" t="s">
        <v>207</v>
      </c>
      <c r="D4" s="28" t="s">
        <v>206</v>
      </c>
    </row>
    <row r="5" spans="1:6" x14ac:dyDescent="0.35">
      <c r="A5" s="87" t="s">
        <v>183</v>
      </c>
      <c r="B5" s="74">
        <v>170320.08</v>
      </c>
      <c r="C5" s="89">
        <v>4007992</v>
      </c>
      <c r="D5" s="69">
        <f t="shared" ref="D5:D15" si="0">B5/C5</f>
        <v>4.2495114760708101E-2</v>
      </c>
    </row>
    <row r="6" spans="1:6" x14ac:dyDescent="0.35">
      <c r="A6" s="87" t="s">
        <v>184</v>
      </c>
      <c r="B6" s="74">
        <v>179872.18</v>
      </c>
      <c r="C6" s="89">
        <v>4111018</v>
      </c>
      <c r="D6" s="69">
        <f t="shared" si="0"/>
        <v>4.3753683394234709E-2</v>
      </c>
    </row>
    <row r="7" spans="1:6" x14ac:dyDescent="0.35">
      <c r="A7" s="87" t="s">
        <v>185</v>
      </c>
      <c r="B7" s="74">
        <v>187972.75</v>
      </c>
      <c r="C7" s="89">
        <v>4219505</v>
      </c>
      <c r="D7" s="69">
        <f t="shared" si="0"/>
        <v>4.4548531166570489E-2</v>
      </c>
    </row>
    <row r="8" spans="1:6" x14ac:dyDescent="0.35">
      <c r="A8" s="87" t="s">
        <v>186</v>
      </c>
      <c r="B8" s="74">
        <v>195923.96</v>
      </c>
      <c r="C8" s="89">
        <v>4328771</v>
      </c>
      <c r="D8" s="69">
        <f t="shared" si="0"/>
        <v>4.5260874275862596E-2</v>
      </c>
    </row>
    <row r="9" spans="1:6" x14ac:dyDescent="0.35">
      <c r="A9" s="87" t="s">
        <v>187</v>
      </c>
      <c r="B9" s="74">
        <v>200021.95</v>
      </c>
      <c r="C9" s="89">
        <v>4404744</v>
      </c>
      <c r="D9" s="69">
        <f t="shared" si="0"/>
        <v>4.5410573236492294E-2</v>
      </c>
    </row>
    <row r="10" spans="1:6" x14ac:dyDescent="0.35">
      <c r="A10" s="87" t="s">
        <v>188</v>
      </c>
      <c r="B10" s="74">
        <v>206802.38</v>
      </c>
      <c r="C10" s="89">
        <v>4476778</v>
      </c>
      <c r="D10" s="69">
        <f t="shared" si="0"/>
        <v>4.6194468432430649E-2</v>
      </c>
    </row>
    <row r="11" spans="1:6" x14ac:dyDescent="0.35">
      <c r="A11" s="87" t="s">
        <v>189</v>
      </c>
      <c r="B11" s="74">
        <v>205331.88</v>
      </c>
      <c r="C11" s="89">
        <v>4568205</v>
      </c>
      <c r="D11" s="69">
        <f t="shared" si="0"/>
        <v>4.4948044144253595E-2</v>
      </c>
    </row>
    <row r="12" spans="1:6" x14ac:dyDescent="0.35">
      <c r="A12" s="87" t="s">
        <v>190</v>
      </c>
      <c r="B12" s="74">
        <v>192002.95</v>
      </c>
      <c r="C12" s="89">
        <v>4651359</v>
      </c>
      <c r="D12" s="69">
        <f t="shared" si="0"/>
        <v>4.1278892899903018E-2</v>
      </c>
    </row>
    <row r="13" spans="1:6" x14ac:dyDescent="0.35">
      <c r="A13" s="87" t="s">
        <v>191</v>
      </c>
      <c r="B13" s="74">
        <v>195724.15</v>
      </c>
      <c r="C13" s="89">
        <v>4719925</v>
      </c>
      <c r="D13" s="69">
        <f t="shared" si="0"/>
        <v>4.1467639845972126E-2</v>
      </c>
    </row>
    <row r="14" spans="1:6" x14ac:dyDescent="0.35">
      <c r="A14" s="87" t="s">
        <v>192</v>
      </c>
      <c r="B14" s="74">
        <v>203348.5</v>
      </c>
      <c r="C14" s="89">
        <v>4780699</v>
      </c>
      <c r="D14" s="69">
        <f t="shared" si="0"/>
        <v>4.2535307075387926E-2</v>
      </c>
    </row>
    <row r="15" spans="1:6" x14ac:dyDescent="0.35">
      <c r="A15" s="87" t="s">
        <v>193</v>
      </c>
      <c r="B15" s="74">
        <v>212132.27</v>
      </c>
      <c r="C15" s="89">
        <v>4808771</v>
      </c>
      <c r="D15" s="69">
        <f t="shared" si="0"/>
        <v>4.4113614476547124E-2</v>
      </c>
    </row>
  </sheetData>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zoomScaleNormal="100" workbookViewId="0"/>
  </sheetViews>
  <sheetFormatPr defaultColWidth="8.76171875" defaultRowHeight="12.75" x14ac:dyDescent="0.35"/>
  <cols>
    <col min="1" max="1" width="8.234375" style="9" customWidth="1"/>
    <col min="2" max="12" width="11" style="9" bestFit="1" customWidth="1"/>
    <col min="13" max="16384" width="8.76171875" style="9"/>
  </cols>
  <sheetData>
    <row r="1" spans="1:6" ht="13.15" x14ac:dyDescent="0.4">
      <c r="A1" s="7" t="s">
        <v>208</v>
      </c>
      <c r="B1" s="2"/>
      <c r="C1" s="2"/>
      <c r="D1" s="2"/>
      <c r="E1" s="2"/>
      <c r="F1" s="2"/>
    </row>
    <row r="3" spans="1:6" x14ac:dyDescent="0.35">
      <c r="A3" s="40" t="s">
        <v>3</v>
      </c>
      <c r="B3" s="75" t="s">
        <v>4</v>
      </c>
      <c r="C3" s="75" t="s">
        <v>5</v>
      </c>
      <c r="D3" s="75" t="s">
        <v>6</v>
      </c>
      <c r="E3" s="75" t="s">
        <v>7</v>
      </c>
      <c r="F3" s="75" t="s">
        <v>142</v>
      </c>
    </row>
    <row r="4" spans="1:6" x14ac:dyDescent="0.35">
      <c r="A4" s="41" t="s">
        <v>2</v>
      </c>
      <c r="B4" s="42">
        <v>0.78610000000000002</v>
      </c>
      <c r="C4" s="42">
        <v>0.17580000000000001</v>
      </c>
      <c r="D4" s="42">
        <v>3.04E-2</v>
      </c>
      <c r="E4" s="42">
        <v>7.7999999999999996E-3</v>
      </c>
      <c r="F4" s="42">
        <v>1</v>
      </c>
    </row>
  </sheetData>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workbookViewId="0"/>
  </sheetViews>
  <sheetFormatPr defaultColWidth="9" defaultRowHeight="12.75" x14ac:dyDescent="0.35"/>
  <cols>
    <col min="1" max="16384" width="9" style="9"/>
  </cols>
  <sheetData>
    <row r="1" spans="1:11" ht="13.15" x14ac:dyDescent="0.4">
      <c r="A1" s="6" t="s">
        <v>143</v>
      </c>
    </row>
    <row r="2" spans="1:11" x14ac:dyDescent="0.35">
      <c r="A2" s="2"/>
    </row>
    <row r="3" spans="1:11" x14ac:dyDescent="0.35">
      <c r="A3" s="43"/>
      <c r="B3" s="105" t="s">
        <v>144</v>
      </c>
      <c r="C3" s="105"/>
      <c r="D3" s="105" t="s">
        <v>5</v>
      </c>
      <c r="E3" s="105"/>
      <c r="F3" s="105" t="s">
        <v>6</v>
      </c>
      <c r="G3" s="105"/>
      <c r="H3" s="105" t="s">
        <v>7</v>
      </c>
      <c r="I3" s="105"/>
      <c r="J3" s="106" t="s">
        <v>145</v>
      </c>
      <c r="K3" s="106"/>
    </row>
    <row r="4" spans="1:11" x14ac:dyDescent="0.35">
      <c r="A4" s="43"/>
      <c r="B4" s="105"/>
      <c r="C4" s="105"/>
      <c r="D4" s="105"/>
      <c r="E4" s="105"/>
      <c r="F4" s="105"/>
      <c r="G4" s="105"/>
      <c r="H4" s="105"/>
      <c r="I4" s="105"/>
      <c r="J4" s="106"/>
      <c r="K4" s="106"/>
    </row>
    <row r="5" spans="1:11" x14ac:dyDescent="0.35">
      <c r="A5" s="52" t="s">
        <v>0</v>
      </c>
      <c r="B5" s="44">
        <v>109870.58</v>
      </c>
      <c r="C5" s="45">
        <v>0.65890000000000004</v>
      </c>
      <c r="D5" s="44">
        <v>26178.39</v>
      </c>
      <c r="E5" s="45">
        <v>0.70189999999999997</v>
      </c>
      <c r="F5" s="44">
        <v>4515.79</v>
      </c>
      <c r="G5" s="45">
        <v>0.70089999999999997</v>
      </c>
      <c r="H5" s="44">
        <v>589.35</v>
      </c>
      <c r="I5" s="45">
        <v>0.35770000000000002</v>
      </c>
      <c r="J5" s="44">
        <v>141154.10999999999</v>
      </c>
      <c r="K5" s="45">
        <v>0.66539999999999999</v>
      </c>
    </row>
    <row r="6" spans="1:11" s="2" customFormat="1" x14ac:dyDescent="0.35">
      <c r="A6" s="53" t="s">
        <v>1</v>
      </c>
      <c r="B6" s="46">
        <v>56876.92</v>
      </c>
      <c r="C6" s="47">
        <v>0.34110000000000001</v>
      </c>
      <c r="D6" s="46">
        <v>11115.81</v>
      </c>
      <c r="E6" s="47">
        <v>0.29809999999999998</v>
      </c>
      <c r="F6" s="46">
        <v>1927.34</v>
      </c>
      <c r="G6" s="47">
        <v>0.29909999999999998</v>
      </c>
      <c r="H6" s="46">
        <v>1058.0899999999999</v>
      </c>
      <c r="I6" s="47">
        <v>0.64229999999999998</v>
      </c>
      <c r="J6" s="46">
        <v>70978.16</v>
      </c>
      <c r="K6" s="47">
        <v>0.33460000000000001</v>
      </c>
    </row>
    <row r="7" spans="1:11" x14ac:dyDescent="0.35">
      <c r="A7" s="41" t="s">
        <v>2</v>
      </c>
      <c r="B7" s="44">
        <v>166747.5</v>
      </c>
      <c r="C7" s="45">
        <v>1</v>
      </c>
      <c r="D7" s="44">
        <v>37294.199999999997</v>
      </c>
      <c r="E7" s="45">
        <v>1</v>
      </c>
      <c r="F7" s="44">
        <v>6443.13</v>
      </c>
      <c r="G7" s="45">
        <v>1</v>
      </c>
      <c r="H7" s="44">
        <v>1647.44</v>
      </c>
      <c r="I7" s="45">
        <v>1</v>
      </c>
      <c r="J7" s="44">
        <v>212132.27</v>
      </c>
      <c r="K7" s="45">
        <v>1</v>
      </c>
    </row>
  </sheetData>
  <mergeCells count="5">
    <mergeCell ref="B3:C4"/>
    <mergeCell ref="D3:E4"/>
    <mergeCell ref="F3:G4"/>
    <mergeCell ref="H3:I4"/>
    <mergeCell ref="J3:K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zoomScaleNormal="100" workbookViewId="0"/>
  </sheetViews>
  <sheetFormatPr defaultColWidth="8.76171875" defaultRowHeight="12.75" x14ac:dyDescent="0.35"/>
  <cols>
    <col min="1" max="1" width="9.3515625" style="9" bestFit="1" customWidth="1"/>
    <col min="2" max="4" width="7.76171875" style="9" customWidth="1"/>
    <col min="5" max="5" width="13.3515625" style="9" customWidth="1"/>
    <col min="6" max="16384" width="8.76171875" style="9"/>
  </cols>
  <sheetData>
    <row r="1" spans="1:5" ht="13.15" x14ac:dyDescent="0.4">
      <c r="A1" s="6" t="s">
        <v>209</v>
      </c>
    </row>
    <row r="2" spans="1:5" x14ac:dyDescent="0.35">
      <c r="A2" s="2"/>
    </row>
    <row r="3" spans="1:5" ht="51" x14ac:dyDescent="0.35">
      <c r="A3" s="49"/>
      <c r="B3" s="50" t="s">
        <v>33</v>
      </c>
      <c r="C3" s="50" t="s">
        <v>38</v>
      </c>
      <c r="D3" s="50" t="s">
        <v>6</v>
      </c>
      <c r="E3" s="51" t="s">
        <v>146</v>
      </c>
    </row>
    <row r="4" spans="1:5" x14ac:dyDescent="0.35">
      <c r="A4" s="41" t="s">
        <v>2</v>
      </c>
      <c r="B4" s="48">
        <v>0.63119999999999998</v>
      </c>
      <c r="C4" s="48">
        <v>0.29299999999999998</v>
      </c>
      <c r="D4" s="48">
        <v>7.5899999999999995E-2</v>
      </c>
      <c r="E4" s="48">
        <v>1</v>
      </c>
    </row>
  </sheetData>
  <phoneticPr fontId="1"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workbookViewId="0"/>
  </sheetViews>
  <sheetFormatPr defaultColWidth="9" defaultRowHeight="12.75" x14ac:dyDescent="0.35"/>
  <cols>
    <col min="1" max="16384" width="9" style="9"/>
  </cols>
  <sheetData>
    <row r="1" spans="1:9" ht="13.15" x14ac:dyDescent="0.4">
      <c r="A1" s="6" t="s">
        <v>147</v>
      </c>
    </row>
    <row r="3" spans="1:9" x14ac:dyDescent="0.35">
      <c r="A3" s="54"/>
      <c r="B3" s="107" t="s">
        <v>33</v>
      </c>
      <c r="C3" s="107"/>
      <c r="D3" s="107" t="s">
        <v>38</v>
      </c>
      <c r="E3" s="107"/>
      <c r="F3" s="107" t="s">
        <v>6</v>
      </c>
      <c r="G3" s="107"/>
      <c r="H3" s="108" t="s">
        <v>148</v>
      </c>
      <c r="I3" s="108"/>
    </row>
    <row r="4" spans="1:9" x14ac:dyDescent="0.35">
      <c r="A4" s="54"/>
      <c r="B4" s="107"/>
      <c r="C4" s="107"/>
      <c r="D4" s="107"/>
      <c r="E4" s="107"/>
      <c r="F4" s="107"/>
      <c r="G4" s="107"/>
      <c r="H4" s="108"/>
      <c r="I4" s="108"/>
    </row>
    <row r="5" spans="1:9" x14ac:dyDescent="0.35">
      <c r="A5" s="53" t="s">
        <v>0</v>
      </c>
      <c r="B5" s="55">
        <v>95422</v>
      </c>
      <c r="C5" s="47">
        <v>0.59789999999999999</v>
      </c>
      <c r="D5" s="55">
        <v>65953</v>
      </c>
      <c r="E5" s="47">
        <v>0.89019999999999999</v>
      </c>
      <c r="F5" s="55">
        <v>13115</v>
      </c>
      <c r="G5" s="47">
        <v>0.68359999999999999</v>
      </c>
      <c r="H5" s="55">
        <v>174490</v>
      </c>
      <c r="I5" s="47">
        <v>0.69</v>
      </c>
    </row>
    <row r="6" spans="1:9" x14ac:dyDescent="0.35">
      <c r="A6" s="53" t="s">
        <v>1</v>
      </c>
      <c r="B6" s="55">
        <v>64179</v>
      </c>
      <c r="C6" s="47">
        <v>0.40210000000000001</v>
      </c>
      <c r="D6" s="55">
        <v>8131</v>
      </c>
      <c r="E6" s="47">
        <v>0.10979999999999999</v>
      </c>
      <c r="F6" s="55">
        <v>6070</v>
      </c>
      <c r="G6" s="47">
        <v>0.31640000000000001</v>
      </c>
      <c r="H6" s="55">
        <v>78380</v>
      </c>
      <c r="I6" s="47">
        <v>0.31</v>
      </c>
    </row>
    <row r="7" spans="1:9" x14ac:dyDescent="0.35">
      <c r="A7" s="59" t="s">
        <v>2</v>
      </c>
      <c r="B7" s="55">
        <v>159601</v>
      </c>
      <c r="C7" s="47">
        <v>1</v>
      </c>
      <c r="D7" s="55">
        <v>74084</v>
      </c>
      <c r="E7" s="47">
        <v>1</v>
      </c>
      <c r="F7" s="55">
        <v>19185</v>
      </c>
      <c r="G7" s="47">
        <v>1</v>
      </c>
      <c r="H7" s="55">
        <v>252870</v>
      </c>
      <c r="I7" s="47">
        <v>1</v>
      </c>
    </row>
  </sheetData>
  <mergeCells count="4">
    <mergeCell ref="B3:C4"/>
    <mergeCell ref="D3:E4"/>
    <mergeCell ref="F3:G4"/>
    <mergeCell ref="H3:I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zoomScaleNormal="100" workbookViewId="0"/>
  </sheetViews>
  <sheetFormatPr defaultColWidth="9" defaultRowHeight="12.75" x14ac:dyDescent="0.35"/>
  <cols>
    <col min="1" max="2" width="9.76171875" style="9" customWidth="1"/>
    <col min="3" max="4" width="10.234375" style="9" customWidth="1"/>
    <col min="5" max="16384" width="9" style="9"/>
  </cols>
  <sheetData>
    <row r="1" spans="1:12" ht="13.15" x14ac:dyDescent="0.4">
      <c r="A1" s="6" t="s">
        <v>210</v>
      </c>
    </row>
    <row r="4" spans="1:12" ht="38.25" x14ac:dyDescent="0.35">
      <c r="A4" s="54" t="s">
        <v>3</v>
      </c>
      <c r="B4" s="71" t="s">
        <v>94</v>
      </c>
      <c r="C4" s="71" t="s">
        <v>95</v>
      </c>
      <c r="D4" s="71" t="s">
        <v>96</v>
      </c>
      <c r="E4" s="71" t="s">
        <v>97</v>
      </c>
      <c r="F4" s="71" t="s">
        <v>98</v>
      </c>
      <c r="G4" s="71" t="s">
        <v>99</v>
      </c>
      <c r="H4" s="71" t="s">
        <v>100</v>
      </c>
      <c r="I4" s="71" t="s">
        <v>101</v>
      </c>
      <c r="J4" s="71" t="s">
        <v>102</v>
      </c>
      <c r="K4" s="71" t="s">
        <v>103</v>
      </c>
      <c r="L4" s="72" t="s">
        <v>2</v>
      </c>
    </row>
    <row r="5" spans="1:12" x14ac:dyDescent="0.35">
      <c r="A5" s="56" t="s">
        <v>0</v>
      </c>
      <c r="B5" s="47">
        <v>0.4541</v>
      </c>
      <c r="C5" s="47">
        <v>0.72709999999999997</v>
      </c>
      <c r="D5" s="47">
        <v>0.70430000000000004</v>
      </c>
      <c r="E5" s="47">
        <v>0.67430000000000001</v>
      </c>
      <c r="F5" s="47">
        <v>0.6905</v>
      </c>
      <c r="G5" s="47">
        <v>0.70950000000000002</v>
      </c>
      <c r="H5" s="47">
        <v>0.61929999999999996</v>
      </c>
      <c r="I5" s="47">
        <v>0.61109999999999998</v>
      </c>
      <c r="J5" s="47">
        <v>0.51080000000000003</v>
      </c>
      <c r="K5" s="47">
        <v>0.35149999999999998</v>
      </c>
      <c r="L5" s="57">
        <v>0.66539999999999999</v>
      </c>
    </row>
    <row r="6" spans="1:12" x14ac:dyDescent="0.35">
      <c r="A6" s="56" t="s">
        <v>1</v>
      </c>
      <c r="B6" s="47">
        <v>0.54590000000000005</v>
      </c>
      <c r="C6" s="47">
        <v>0.27289999999999998</v>
      </c>
      <c r="D6" s="47">
        <v>0.29570000000000002</v>
      </c>
      <c r="E6" s="47">
        <v>0.32569999999999999</v>
      </c>
      <c r="F6" s="47">
        <v>0.3095</v>
      </c>
      <c r="G6" s="47">
        <v>0.29049999999999998</v>
      </c>
      <c r="H6" s="47">
        <v>0.38069999999999998</v>
      </c>
      <c r="I6" s="47">
        <v>0.38890000000000002</v>
      </c>
      <c r="J6" s="47">
        <v>0.48920000000000002</v>
      </c>
      <c r="K6" s="47">
        <v>0.64849999999999997</v>
      </c>
      <c r="L6" s="47">
        <v>0.33460000000000001</v>
      </c>
    </row>
    <row r="7" spans="1:12" x14ac:dyDescent="0.35">
      <c r="A7" s="70" t="s">
        <v>2</v>
      </c>
      <c r="B7" s="57">
        <v>1</v>
      </c>
      <c r="C7" s="57">
        <v>1</v>
      </c>
      <c r="D7" s="57">
        <v>1</v>
      </c>
      <c r="E7" s="57">
        <v>1</v>
      </c>
      <c r="F7" s="57">
        <v>1</v>
      </c>
      <c r="G7" s="57">
        <v>1</v>
      </c>
      <c r="H7" s="57">
        <v>1</v>
      </c>
      <c r="I7" s="57">
        <v>1</v>
      </c>
      <c r="J7" s="57">
        <v>1</v>
      </c>
      <c r="K7" s="57">
        <v>1</v>
      </c>
      <c r="L7" s="57">
        <v>1</v>
      </c>
    </row>
  </sheetData>
  <phoneticPr fontId="1"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heetViews>
  <sheetFormatPr defaultColWidth="9" defaultRowHeight="12.75" x14ac:dyDescent="0.35"/>
  <cols>
    <col min="1" max="2" width="9" style="9"/>
    <col min="3" max="3" width="9.87890625" style="9" bestFit="1" customWidth="1"/>
    <col min="4" max="6" width="9.1171875" style="9" bestFit="1" customWidth="1"/>
    <col min="7" max="7" width="9.87890625" style="9" bestFit="1" customWidth="1"/>
    <col min="8" max="8" width="9.1171875" style="9" bestFit="1" customWidth="1"/>
    <col min="9" max="16384" width="9" style="9"/>
  </cols>
  <sheetData>
    <row r="1" spans="1:8" ht="13.15" x14ac:dyDescent="0.4">
      <c r="A1" s="6" t="s">
        <v>149</v>
      </c>
    </row>
    <row r="3" spans="1:8" x14ac:dyDescent="0.35">
      <c r="A3" s="58" t="s">
        <v>3</v>
      </c>
      <c r="B3" s="54"/>
      <c r="C3" s="107" t="s">
        <v>0</v>
      </c>
      <c r="D3" s="107"/>
      <c r="E3" s="107" t="s">
        <v>1</v>
      </c>
      <c r="F3" s="107"/>
      <c r="G3" s="107" t="s">
        <v>2</v>
      </c>
      <c r="H3" s="107"/>
    </row>
    <row r="4" spans="1:8" x14ac:dyDescent="0.35">
      <c r="A4" s="109" t="s">
        <v>150</v>
      </c>
      <c r="B4" s="109"/>
      <c r="C4" s="60">
        <v>91.59</v>
      </c>
      <c r="D4" s="47">
        <v>0.4541</v>
      </c>
      <c r="E4" s="60">
        <v>110.09</v>
      </c>
      <c r="F4" s="47">
        <v>0.54590000000000005</v>
      </c>
      <c r="G4" s="60">
        <v>201.68</v>
      </c>
      <c r="H4" s="47">
        <v>1</v>
      </c>
    </row>
    <row r="5" spans="1:8" x14ac:dyDescent="0.35">
      <c r="A5" s="109" t="s">
        <v>151</v>
      </c>
      <c r="B5" s="109"/>
      <c r="C5" s="60">
        <v>16609.89</v>
      </c>
      <c r="D5" s="47">
        <v>0.72709999999999997</v>
      </c>
      <c r="E5" s="60">
        <v>6232.87</v>
      </c>
      <c r="F5" s="47">
        <v>0.27289999999999998</v>
      </c>
      <c r="G5" s="60">
        <v>22842.76</v>
      </c>
      <c r="H5" s="47">
        <v>1</v>
      </c>
    </row>
    <row r="6" spans="1:8" x14ac:dyDescent="0.35">
      <c r="A6" s="109" t="s">
        <v>152</v>
      </c>
      <c r="B6" s="109"/>
      <c r="C6" s="60">
        <v>21416.49</v>
      </c>
      <c r="D6" s="47">
        <v>0.70430000000000004</v>
      </c>
      <c r="E6" s="60">
        <v>8992.2099999999991</v>
      </c>
      <c r="F6" s="47">
        <v>0.29570000000000002</v>
      </c>
      <c r="G6" s="60">
        <v>30408.7</v>
      </c>
      <c r="H6" s="47">
        <v>1</v>
      </c>
    </row>
    <row r="7" spans="1:8" x14ac:dyDescent="0.35">
      <c r="A7" s="109" t="s">
        <v>153</v>
      </c>
      <c r="B7" s="109"/>
      <c r="C7" s="60">
        <v>23341.3</v>
      </c>
      <c r="D7" s="47">
        <v>0.67430000000000001</v>
      </c>
      <c r="E7" s="60">
        <v>11273.53</v>
      </c>
      <c r="F7" s="47">
        <v>0.32569999999999999</v>
      </c>
      <c r="G7" s="60">
        <v>34614.83</v>
      </c>
      <c r="H7" s="47">
        <v>1</v>
      </c>
    </row>
    <row r="8" spans="1:8" x14ac:dyDescent="0.35">
      <c r="A8" s="109" t="s">
        <v>154</v>
      </c>
      <c r="B8" s="109"/>
      <c r="C8" s="60">
        <v>18905.490000000002</v>
      </c>
      <c r="D8" s="47">
        <v>0.6905</v>
      </c>
      <c r="E8" s="60">
        <v>8474.7999999999993</v>
      </c>
      <c r="F8" s="47">
        <v>0.3095</v>
      </c>
      <c r="G8" s="60">
        <v>27380.29</v>
      </c>
      <c r="H8" s="47">
        <v>1</v>
      </c>
    </row>
    <row r="9" spans="1:8" x14ac:dyDescent="0.35">
      <c r="A9" s="109" t="s">
        <v>155</v>
      </c>
      <c r="B9" s="109"/>
      <c r="C9" s="60">
        <v>30286.04</v>
      </c>
      <c r="D9" s="47">
        <v>0.70950000000000002</v>
      </c>
      <c r="E9" s="60">
        <v>12398.7</v>
      </c>
      <c r="F9" s="47">
        <v>0.29049999999999998</v>
      </c>
      <c r="G9" s="60">
        <v>42684.74</v>
      </c>
      <c r="H9" s="47">
        <v>1</v>
      </c>
    </row>
    <row r="10" spans="1:8" x14ac:dyDescent="0.35">
      <c r="A10" s="109" t="s">
        <v>156</v>
      </c>
      <c r="B10" s="109"/>
      <c r="C10" s="60">
        <v>12775.74</v>
      </c>
      <c r="D10" s="47">
        <v>0.61929999999999996</v>
      </c>
      <c r="E10" s="60">
        <v>7854.4</v>
      </c>
      <c r="F10" s="47">
        <v>0.38069999999999998</v>
      </c>
      <c r="G10" s="60">
        <v>20630.14</v>
      </c>
      <c r="H10" s="47">
        <v>1</v>
      </c>
    </row>
    <row r="11" spans="1:8" x14ac:dyDescent="0.35">
      <c r="A11" s="109" t="s">
        <v>157</v>
      </c>
      <c r="B11" s="109"/>
      <c r="C11" s="60">
        <v>10282.9</v>
      </c>
      <c r="D11" s="47">
        <v>0.61109999999999998</v>
      </c>
      <c r="E11" s="60">
        <v>6543.59</v>
      </c>
      <c r="F11" s="47">
        <v>0.38890000000000002</v>
      </c>
      <c r="G11" s="60">
        <v>16826.490000000002</v>
      </c>
      <c r="H11" s="47">
        <v>1</v>
      </c>
    </row>
    <row r="12" spans="1:8" x14ac:dyDescent="0.35">
      <c r="A12" s="109" t="s">
        <v>158</v>
      </c>
      <c r="B12" s="109"/>
      <c r="C12" s="60">
        <v>5227.09</v>
      </c>
      <c r="D12" s="47">
        <v>0.51080000000000003</v>
      </c>
      <c r="E12" s="60">
        <v>5006.76</v>
      </c>
      <c r="F12" s="47">
        <v>0.48920000000000002</v>
      </c>
      <c r="G12" s="60">
        <v>10233.85</v>
      </c>
      <c r="H12" s="47">
        <v>1</v>
      </c>
    </row>
    <row r="13" spans="1:8" x14ac:dyDescent="0.35">
      <c r="A13" s="109" t="s">
        <v>159</v>
      </c>
      <c r="B13" s="109"/>
      <c r="C13" s="60">
        <v>2217.58</v>
      </c>
      <c r="D13" s="47">
        <v>0.35149999999999998</v>
      </c>
      <c r="E13" s="60">
        <v>4091.21</v>
      </c>
      <c r="F13" s="47">
        <v>0.64849999999999997</v>
      </c>
      <c r="G13" s="60">
        <v>6308.79</v>
      </c>
      <c r="H13" s="47">
        <v>1</v>
      </c>
    </row>
    <row r="14" spans="1:8" x14ac:dyDescent="0.35">
      <c r="A14" s="109" t="s">
        <v>139</v>
      </c>
      <c r="B14" s="109"/>
      <c r="C14" s="60">
        <v>141154.10999999999</v>
      </c>
      <c r="D14" s="47">
        <v>0.66539999999999999</v>
      </c>
      <c r="E14" s="60">
        <v>70978.16</v>
      </c>
      <c r="F14" s="47">
        <v>0.33460000000000001</v>
      </c>
      <c r="G14" s="60">
        <v>212132.27</v>
      </c>
      <c r="H14" s="47">
        <v>1</v>
      </c>
    </row>
  </sheetData>
  <mergeCells count="14">
    <mergeCell ref="A13:B13"/>
    <mergeCell ref="A14:B14"/>
    <mergeCell ref="A7:B7"/>
    <mergeCell ref="A8:B8"/>
    <mergeCell ref="A9:B9"/>
    <mergeCell ref="A10:B10"/>
    <mergeCell ref="A11:B11"/>
    <mergeCell ref="A12:B12"/>
    <mergeCell ref="A6:B6"/>
    <mergeCell ref="C3:D3"/>
    <mergeCell ref="E3:F3"/>
    <mergeCell ref="G3:H3"/>
    <mergeCell ref="A4:B4"/>
    <mergeCell ref="A5:B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7</vt:i4>
      </vt:variant>
    </vt:vector>
  </HeadingPairs>
  <TitlesOfParts>
    <vt:vector size="27" baseType="lpstr">
      <vt:lpstr>T1 FTE by Agency</vt:lpstr>
      <vt:lpstr>F1 Annual trend in QPS FTE</vt:lpstr>
      <vt:lpstr>F2 Trend in QPS FTE to QLD ERP</vt:lpstr>
      <vt:lpstr>F3 % of FTE by app type</vt:lpstr>
      <vt:lpstr>T2 FTE by app type &amp; gender</vt:lpstr>
      <vt:lpstr>F4 % of HC by Emp Status</vt:lpstr>
      <vt:lpstr>T3 HC by Emp Status &amp; Gender</vt:lpstr>
      <vt:lpstr>F5 % of FTE Annual Earnings &amp; G</vt:lpstr>
      <vt:lpstr>T4 Annual Earnings &amp; Gender</vt:lpstr>
      <vt:lpstr>T5 Annual Earnings (FTE)</vt:lpstr>
      <vt:lpstr>F6 Avge Annual Earnings (FTE)</vt:lpstr>
      <vt:lpstr>F7 Age by Gender (FTE)</vt:lpstr>
      <vt:lpstr>T6 % of FTE by Age &amp; Gender</vt:lpstr>
      <vt:lpstr>T7 FTE by Qld SA4</vt:lpstr>
      <vt:lpstr>F8 Avge Age by Statistical Area</vt:lpstr>
      <vt:lpstr>F9, T8 FTE by Occupation</vt:lpstr>
      <vt:lpstr>F10, T9 Corporate Services</vt:lpstr>
      <vt:lpstr>F11, T10 Corp Services Function</vt:lpstr>
      <vt:lpstr>Schedule 1</vt:lpstr>
      <vt:lpstr>Definitions</vt:lpstr>
      <vt:lpstr>'F10, T9 Corporate Services'!_Toc419107286</vt:lpstr>
      <vt:lpstr>'F10, T9 Corporate Services'!_Toc428538650</vt:lpstr>
      <vt:lpstr>'Schedule 1'!_Toc428538655</vt:lpstr>
      <vt:lpstr>'T2 FTE by app type &amp; gender'!_Toc442343921</vt:lpstr>
      <vt:lpstr>Definitions!Print_Area</vt:lpstr>
      <vt:lpstr>'F6 Avge Annual Earnings (FTE)'!Print_Area</vt:lpstr>
      <vt:lpstr>'F8 Avge Age by Statistical Area'!Print_Area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Neville Holcombe</dc:creator>
  <cp:lastModifiedBy>Wai Wai Tse</cp:lastModifiedBy>
  <dcterms:created xsi:type="dcterms:W3CDTF">2008-08-14T22:20:11Z</dcterms:created>
  <dcterms:modified xsi:type="dcterms:W3CDTF">2016-09-16T06:37:36Z</dcterms:modified>
</cp:coreProperties>
</file>